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1"/>
  </bookViews>
  <sheets>
    <sheet name="výsledky" sheetId="1" r:id="rId1"/>
    <sheet name="poradie" sheetId="2" r:id="rId2"/>
    <sheet name="bodovanie za čas" sheetId="3" r:id="rId3"/>
    <sheet name="bodovanie za čas (2)" sheetId="4" r:id="rId4"/>
  </sheets>
  <definedNames/>
  <calcPr fullCalcOnLoad="1"/>
</workbook>
</file>

<file path=xl/sharedStrings.xml><?xml version="1.0" encoding="utf-8"?>
<sst xmlns="http://schemas.openxmlformats.org/spreadsheetml/2006/main" count="621" uniqueCount="314">
  <si>
    <t xml:space="preserve">Hasičská liga 2007 </t>
  </si>
  <si>
    <t>muži</t>
  </si>
  <si>
    <t>DHZ</t>
  </si>
  <si>
    <t>Podbranč Horná Dolina</t>
  </si>
  <si>
    <t>Moravský Svätý Ján</t>
  </si>
  <si>
    <t>Závod</t>
  </si>
  <si>
    <t>Drgoňova Dolina</t>
  </si>
  <si>
    <t>Gbely</t>
  </si>
  <si>
    <t>Jablonica</t>
  </si>
  <si>
    <t>Sobotište</t>
  </si>
  <si>
    <t>Štefanov</t>
  </si>
  <si>
    <t>Kúty</t>
  </si>
  <si>
    <t>Cerová</t>
  </si>
  <si>
    <t>Brezová pod Bradlom</t>
  </si>
  <si>
    <t>súčet</t>
  </si>
  <si>
    <t>finále</t>
  </si>
  <si>
    <t>I. pokus</t>
  </si>
  <si>
    <t>II. Pokus</t>
  </si>
  <si>
    <t>Podbranč</t>
  </si>
  <si>
    <t xml:space="preserve"> </t>
  </si>
  <si>
    <t>Horná Dolina</t>
  </si>
  <si>
    <t>Moravský</t>
  </si>
  <si>
    <t>Svätý Ján</t>
  </si>
  <si>
    <t>Drgoňova</t>
  </si>
  <si>
    <t>Dolina</t>
  </si>
  <si>
    <t>Poriadie</t>
  </si>
  <si>
    <t xml:space="preserve">Brezová </t>
  </si>
  <si>
    <t>pod Bradlom</t>
  </si>
  <si>
    <t>poradie</t>
  </si>
  <si>
    <t>ženy</t>
  </si>
  <si>
    <t>Senica</t>
  </si>
  <si>
    <t>ND</t>
  </si>
  <si>
    <t>N</t>
  </si>
  <si>
    <t xml:space="preserve"> čas nezarátavaný do ligy</t>
  </si>
  <si>
    <t>družstvá, ktoré majú 8 časov</t>
  </si>
  <si>
    <t>19,08/10</t>
  </si>
  <si>
    <t>15,61/10</t>
  </si>
  <si>
    <t>18,42/10</t>
  </si>
  <si>
    <t>16,9/10</t>
  </si>
  <si>
    <t>18,4/10</t>
  </si>
  <si>
    <t>20,2/9</t>
  </si>
  <si>
    <t>17,61/10</t>
  </si>
  <si>
    <t>17,19/10</t>
  </si>
  <si>
    <t>17,63/10</t>
  </si>
  <si>
    <t>19,78/10</t>
  </si>
  <si>
    <t>19,9/10</t>
  </si>
  <si>
    <t>19,12/10</t>
  </si>
  <si>
    <t>19,38/10</t>
  </si>
  <si>
    <t>16,58/10</t>
  </si>
  <si>
    <t>21,03/8</t>
  </si>
  <si>
    <t>21,38/8</t>
  </si>
  <si>
    <t>21,35/8</t>
  </si>
  <si>
    <t>21,6/8</t>
  </si>
  <si>
    <t>19,71/10</t>
  </si>
  <si>
    <t>20,22/9</t>
  </si>
  <si>
    <t>21,07/8</t>
  </si>
  <si>
    <t>19,31/10</t>
  </si>
  <si>
    <t>16,96/10</t>
  </si>
  <si>
    <t>23,07/6</t>
  </si>
  <si>
    <t>20,68/9</t>
  </si>
  <si>
    <t>21,28/8</t>
  </si>
  <si>
    <t>21,21/8</t>
  </si>
  <si>
    <t>19,77/10</t>
  </si>
  <si>
    <t>18,53/10</t>
  </si>
  <si>
    <t>21,54/8</t>
  </si>
  <si>
    <t>19,16/10</t>
  </si>
  <si>
    <t>24,84/5</t>
  </si>
  <si>
    <t>23,71/6</t>
  </si>
  <si>
    <t>20,34/9</t>
  </si>
  <si>
    <t>19,25/10</t>
  </si>
  <si>
    <t>20,4/9</t>
  </si>
  <si>
    <t>20,02/9</t>
  </si>
  <si>
    <t>20,77/9</t>
  </si>
  <si>
    <t>21,00/9</t>
  </si>
  <si>
    <t>22,9/7</t>
  </si>
  <si>
    <t>25,55/4</t>
  </si>
  <si>
    <t>18,65/10</t>
  </si>
  <si>
    <t>19,27/10</t>
  </si>
  <si>
    <t>22,24/7</t>
  </si>
  <si>
    <t>21,27/8</t>
  </si>
  <si>
    <t>17,58/10</t>
  </si>
  <si>
    <t>19,76/10</t>
  </si>
  <si>
    <t>24,82/5</t>
  </si>
  <si>
    <t>19,49/10</t>
  </si>
  <si>
    <t>21,56/8</t>
  </si>
  <si>
    <t>24,83/5</t>
  </si>
  <si>
    <t>20,51/9</t>
  </si>
  <si>
    <t>28,84/1</t>
  </si>
  <si>
    <t>24,0/6</t>
  </si>
  <si>
    <t>22,25/7</t>
  </si>
  <si>
    <t>26,81/3</t>
  </si>
  <si>
    <t>27,86/2</t>
  </si>
  <si>
    <t>23,46/6</t>
  </si>
  <si>
    <t>21,62/8</t>
  </si>
  <si>
    <t>27,92/2</t>
  </si>
  <si>
    <t>22,09/7</t>
  </si>
  <si>
    <t>23,2/6</t>
  </si>
  <si>
    <t>32,97/0</t>
  </si>
  <si>
    <t>32,64/0</t>
  </si>
  <si>
    <t>30,84/0</t>
  </si>
  <si>
    <t>25,97/4</t>
  </si>
  <si>
    <t>27,24/2</t>
  </si>
  <si>
    <t>24,03/5</t>
  </si>
  <si>
    <t>27,11/2</t>
  </si>
  <si>
    <t>30,68/0</t>
  </si>
  <si>
    <t>26,59/3</t>
  </si>
  <si>
    <t>39,05/0</t>
  </si>
  <si>
    <t>36,01/0</t>
  </si>
  <si>
    <t>35,96/0</t>
  </si>
  <si>
    <t>39,84/0</t>
  </si>
  <si>
    <t>27,59/2</t>
  </si>
  <si>
    <t>24,63/5</t>
  </si>
  <si>
    <t>28,04/1</t>
  </si>
  <si>
    <t>26,07/3</t>
  </si>
  <si>
    <t>25,64/4</t>
  </si>
  <si>
    <t>28,39/1</t>
  </si>
  <si>
    <t>25,93/4</t>
  </si>
  <si>
    <t>36,4/0</t>
  </si>
  <si>
    <t>26,4/3</t>
  </si>
  <si>
    <t>24,13/5</t>
  </si>
  <si>
    <t>28,66/1</t>
  </si>
  <si>
    <t>39,33/0</t>
  </si>
  <si>
    <t>45,37/0</t>
  </si>
  <si>
    <t>24,87/5</t>
  </si>
  <si>
    <t>21,26/9</t>
  </si>
  <si>
    <t>27,43/2</t>
  </si>
  <si>
    <t>21,43/8</t>
  </si>
  <si>
    <t>27,4/2</t>
  </si>
  <si>
    <t>28,14/1</t>
  </si>
  <si>
    <t>25,77/4</t>
  </si>
  <si>
    <t>20,71/9</t>
  </si>
  <si>
    <t>25,51/4</t>
  </si>
  <si>
    <t>31,03/0</t>
  </si>
  <si>
    <t>23,19/6</t>
  </si>
  <si>
    <t>26,08/3</t>
  </si>
  <si>
    <t>25,11/4</t>
  </si>
  <si>
    <t>28,19/1</t>
  </si>
  <si>
    <t>23,82/6</t>
  </si>
  <si>
    <t>31,81/0</t>
  </si>
  <si>
    <t>23,28/6</t>
  </si>
  <si>
    <t>35,01/0</t>
  </si>
  <si>
    <t>32,26/0</t>
  </si>
  <si>
    <t>23,89/6</t>
  </si>
  <si>
    <t>24,34/5</t>
  </si>
  <si>
    <t>23,72/6</t>
  </si>
  <si>
    <t>23,14/6</t>
  </si>
  <si>
    <t>33,91/0</t>
  </si>
  <si>
    <t>36,28/0</t>
  </si>
  <si>
    <t>33,77/0</t>
  </si>
  <si>
    <t>29,18/0</t>
  </si>
  <si>
    <t>23,47/6</t>
  </si>
  <si>
    <t>27,2/2</t>
  </si>
  <si>
    <t>26,05/3</t>
  </si>
  <si>
    <t>30,93/0</t>
  </si>
  <si>
    <t>28,74/1</t>
  </si>
  <si>
    <t>27,71/2</t>
  </si>
  <si>
    <t>40,86/0</t>
  </si>
  <si>
    <t>31,63/0</t>
  </si>
  <si>
    <t>32,14/0</t>
  </si>
  <si>
    <t>26,7/3</t>
  </si>
  <si>
    <t>27,45/2</t>
  </si>
  <si>
    <t>25,78/4</t>
  </si>
  <si>
    <t>36,33/0</t>
  </si>
  <si>
    <t>29,36/0</t>
  </si>
  <si>
    <t>46,59/0</t>
  </si>
  <si>
    <t>29,59/0</t>
  </si>
  <si>
    <t>27,31/2</t>
  </si>
  <si>
    <t>28,27/1</t>
  </si>
  <si>
    <t>25,48/4</t>
  </si>
  <si>
    <t>56,27/0</t>
  </si>
  <si>
    <t>30,07/0</t>
  </si>
  <si>
    <t>31,33/0</t>
  </si>
  <si>
    <t>33,61/0</t>
  </si>
  <si>
    <t>39,89/0</t>
  </si>
  <si>
    <t>34,26/0</t>
  </si>
  <si>
    <t>45,81/0</t>
  </si>
  <si>
    <t>19,08/4</t>
  </si>
  <si>
    <t>15,61/0</t>
  </si>
  <si>
    <t>18,42/3</t>
  </si>
  <si>
    <t>16,9/1</t>
  </si>
  <si>
    <t>18,4/3</t>
  </si>
  <si>
    <t>20,2/5</t>
  </si>
  <si>
    <t>17,61/2</t>
  </si>
  <si>
    <t>17,19/2</t>
  </si>
  <si>
    <t>17,63/2</t>
  </si>
  <si>
    <t>21,03/6</t>
  </si>
  <si>
    <t>19,78/4</t>
  </si>
  <si>
    <t>19,9/4</t>
  </si>
  <si>
    <t>19,12/4</t>
  </si>
  <si>
    <t>19,38/4</t>
  </si>
  <si>
    <t>16,58/1</t>
  </si>
  <si>
    <t>21,38/6</t>
  </si>
  <si>
    <t>21,35/6</t>
  </si>
  <si>
    <t>21,6/6</t>
  </si>
  <si>
    <t>19,71/4</t>
  </si>
  <si>
    <t>20,22/5</t>
  </si>
  <si>
    <t>21,07/6</t>
  </si>
  <si>
    <t>19,31/5</t>
  </si>
  <si>
    <t>16,96/2</t>
  </si>
  <si>
    <t>23,07/8</t>
  </si>
  <si>
    <t>20,68/5</t>
  </si>
  <si>
    <t>21,28/6</t>
  </si>
  <si>
    <t>21,21/6</t>
  </si>
  <si>
    <t>19,77/4</t>
  </si>
  <si>
    <t>18,53/3</t>
  </si>
  <si>
    <t>21,54/6</t>
  </si>
  <si>
    <t>19,16/4</t>
  </si>
  <si>
    <t>24,84/9</t>
  </si>
  <si>
    <t>23,71/8</t>
  </si>
  <si>
    <t>20,34/5</t>
  </si>
  <si>
    <t>21,00/6</t>
  </si>
  <si>
    <t>19,25/4</t>
  </si>
  <si>
    <t>20,4/5</t>
  </si>
  <si>
    <t>20,02/5</t>
  </si>
  <si>
    <t>20,77/5</t>
  </si>
  <si>
    <t>30,68/15</t>
  </si>
  <si>
    <t>25,55/10</t>
  </si>
  <si>
    <t>18,65/3</t>
  </si>
  <si>
    <t>19,27/4</t>
  </si>
  <si>
    <t>21,27/6</t>
  </si>
  <si>
    <t>17,58/2</t>
  </si>
  <si>
    <t>19,76/4</t>
  </si>
  <si>
    <t>24,82/9</t>
  </si>
  <si>
    <t>19,49/4</t>
  </si>
  <si>
    <t>24,0/9</t>
  </si>
  <si>
    <t>21,56/6</t>
  </si>
  <si>
    <t>24,83/9</t>
  </si>
  <si>
    <t>20,51/5</t>
  </si>
  <si>
    <t>28,84/13</t>
  </si>
  <si>
    <t>26,81/11</t>
  </si>
  <si>
    <t>27,86/12</t>
  </si>
  <si>
    <t>23,46/8</t>
  </si>
  <si>
    <t>21,62/6</t>
  </si>
  <si>
    <t>27,92/12</t>
  </si>
  <si>
    <t>23,2/8</t>
  </si>
  <si>
    <t>32,97/17</t>
  </si>
  <si>
    <t>32,64/17</t>
  </si>
  <si>
    <t>30,84/15</t>
  </si>
  <si>
    <t>25,97/10</t>
  </si>
  <si>
    <t>27,24/12</t>
  </si>
  <si>
    <t>24,03/9</t>
  </si>
  <si>
    <t>27,11/12</t>
  </si>
  <si>
    <t>26,59/11</t>
  </si>
  <si>
    <t>35,96/20</t>
  </si>
  <si>
    <t>39,05/20</t>
  </si>
  <si>
    <t>36,01/20</t>
  </si>
  <si>
    <t>39,84/20</t>
  </si>
  <si>
    <t>27,59/12</t>
  </si>
  <si>
    <t>24,63/9</t>
  </si>
  <si>
    <t>28,04/13</t>
  </si>
  <si>
    <t>26,07/11</t>
  </si>
  <si>
    <t>25,64/10</t>
  </si>
  <si>
    <t>28,39/13</t>
  </si>
  <si>
    <t>25,93/10</t>
  </si>
  <si>
    <t>36,4/20</t>
  </si>
  <si>
    <t>26,4/11</t>
  </si>
  <si>
    <t>24,13/9</t>
  </si>
  <si>
    <t>28,66/13</t>
  </si>
  <si>
    <t>39,33/20</t>
  </si>
  <si>
    <t>45,37/20</t>
  </si>
  <si>
    <t>24,87/9</t>
  </si>
  <si>
    <t>21,26/6</t>
  </si>
  <si>
    <t>27,43/12</t>
  </si>
  <si>
    <t>21,43/6</t>
  </si>
  <si>
    <t>27,4/12</t>
  </si>
  <si>
    <t>28,14/13</t>
  </si>
  <si>
    <t>25,77/10</t>
  </si>
  <si>
    <t>20,71/5</t>
  </si>
  <si>
    <t>25,51/10</t>
  </si>
  <si>
    <t>31,03/16</t>
  </si>
  <si>
    <t>23,19/8</t>
  </si>
  <si>
    <t>26,08/11</t>
  </si>
  <si>
    <t>25,11/10</t>
  </si>
  <si>
    <t>28,19/13</t>
  </si>
  <si>
    <t>23,82/8</t>
  </si>
  <si>
    <t>31,81/16</t>
  </si>
  <si>
    <t>23,28/8</t>
  </si>
  <si>
    <t>35,01/20</t>
  </si>
  <si>
    <t>32,26/17</t>
  </si>
  <si>
    <t>23,89/8</t>
  </si>
  <si>
    <t>24,34/9</t>
  </si>
  <si>
    <t>23,72/8</t>
  </si>
  <si>
    <t>23,14/8</t>
  </si>
  <si>
    <t>33,91/18</t>
  </si>
  <si>
    <t>36,28/20</t>
  </si>
  <si>
    <t>33,77/18</t>
  </si>
  <si>
    <t>29,18/14</t>
  </si>
  <si>
    <t>23,47/8</t>
  </si>
  <si>
    <t>27,2/12</t>
  </si>
  <si>
    <t>26,05/11</t>
  </si>
  <si>
    <t>30,93/15</t>
  </si>
  <si>
    <t>28,74/13</t>
  </si>
  <si>
    <t>27,71/12</t>
  </si>
  <si>
    <t>40,86/20</t>
  </si>
  <si>
    <t>31,63/16</t>
  </si>
  <si>
    <t>32,14/17</t>
  </si>
  <si>
    <t>26,7/11</t>
  </si>
  <si>
    <t>27,45/12</t>
  </si>
  <si>
    <t>25,78/10</t>
  </si>
  <si>
    <t>36,33/20</t>
  </si>
  <si>
    <t>29,36/14</t>
  </si>
  <si>
    <t>46,59/20</t>
  </si>
  <si>
    <t>29,59/14</t>
  </si>
  <si>
    <t>27,31/12</t>
  </si>
  <si>
    <t>28,27/13</t>
  </si>
  <si>
    <t>25,48/10</t>
  </si>
  <si>
    <t>56,27/20</t>
  </si>
  <si>
    <t>30,07/15</t>
  </si>
  <si>
    <t>31,33/16</t>
  </si>
  <si>
    <t>33,61/18</t>
  </si>
  <si>
    <t>39,89/20</t>
  </si>
  <si>
    <t>34,26/19</t>
  </si>
  <si>
    <t>45,81/20</t>
  </si>
  <si>
    <t>D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</si>
</sst>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2" fontId="5" fillId="2" borderId="5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2" fontId="7" fillId="0" borderId="1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="60" zoomScaleNormal="75" workbookViewId="0" topLeftCell="A1">
      <selection activeCell="A7" sqref="A7:IV7"/>
    </sheetView>
  </sheetViews>
  <sheetFormatPr defaultColWidth="9.140625" defaultRowHeight="12.75"/>
  <cols>
    <col min="15" max="15" width="9.8515625" style="0" bestFit="1" customWidth="1"/>
    <col min="18" max="18" width="9.8515625" style="0" bestFit="1" customWidth="1"/>
  </cols>
  <sheetData>
    <row r="1" spans="1:19" ht="25.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6:18" ht="12.75">
      <c r="F3" t="s">
        <v>19</v>
      </c>
      <c r="R3" s="1"/>
    </row>
    <row r="4" spans="1:19" ht="12.75">
      <c r="A4" s="59" t="s">
        <v>2</v>
      </c>
      <c r="B4" s="60"/>
      <c r="C4" s="5" t="s">
        <v>18</v>
      </c>
      <c r="D4" s="5" t="s">
        <v>21</v>
      </c>
      <c r="E4" s="60" t="s">
        <v>5</v>
      </c>
      <c r="F4" s="5" t="s">
        <v>23</v>
      </c>
      <c r="G4" s="60" t="s">
        <v>7</v>
      </c>
      <c r="H4" s="60" t="s">
        <v>8</v>
      </c>
      <c r="I4" s="60" t="s">
        <v>9</v>
      </c>
      <c r="J4" s="60" t="s">
        <v>10</v>
      </c>
      <c r="K4" s="60" t="s">
        <v>11</v>
      </c>
      <c r="L4" s="60" t="s">
        <v>12</v>
      </c>
      <c r="M4" s="9" t="s">
        <v>26</v>
      </c>
      <c r="N4" s="60" t="s">
        <v>30</v>
      </c>
      <c r="O4" s="60" t="s">
        <v>14</v>
      </c>
      <c r="P4" s="3" t="s">
        <v>15</v>
      </c>
      <c r="Q4" s="8"/>
      <c r="R4" s="11" t="s">
        <v>14</v>
      </c>
      <c r="S4" s="11" t="s">
        <v>28</v>
      </c>
    </row>
    <row r="5" spans="1:19" ht="12.75">
      <c r="A5" s="61"/>
      <c r="B5" s="62"/>
      <c r="C5" s="7" t="s">
        <v>20</v>
      </c>
      <c r="D5" s="6" t="s">
        <v>22</v>
      </c>
      <c r="E5" s="62"/>
      <c r="F5" s="6" t="s">
        <v>24</v>
      </c>
      <c r="G5" s="62"/>
      <c r="H5" s="62"/>
      <c r="I5" s="62"/>
      <c r="J5" s="62"/>
      <c r="K5" s="62"/>
      <c r="L5" s="62"/>
      <c r="M5" s="10" t="s">
        <v>27</v>
      </c>
      <c r="N5" s="62"/>
      <c r="O5" s="62"/>
      <c r="P5" s="4" t="s">
        <v>16</v>
      </c>
      <c r="Q5" s="2" t="s">
        <v>17</v>
      </c>
      <c r="R5" s="12"/>
      <c r="S5" s="12"/>
    </row>
    <row r="6" spans="1:19" ht="18">
      <c r="A6" s="13" t="s">
        <v>13</v>
      </c>
      <c r="B6" s="14"/>
      <c r="C6" s="21">
        <v>26.07</v>
      </c>
      <c r="D6" s="21">
        <v>25.64</v>
      </c>
      <c r="E6" s="23">
        <v>28.39</v>
      </c>
      <c r="F6" s="21">
        <v>0</v>
      </c>
      <c r="G6" s="23">
        <v>0</v>
      </c>
      <c r="H6" s="23">
        <v>0</v>
      </c>
      <c r="I6" s="23">
        <v>25.93</v>
      </c>
      <c r="J6" s="23">
        <v>36.4</v>
      </c>
      <c r="K6" s="23">
        <v>0</v>
      </c>
      <c r="L6" s="23" t="s">
        <v>32</v>
      </c>
      <c r="M6" s="23">
        <v>26.4</v>
      </c>
      <c r="N6" s="23">
        <v>24.13</v>
      </c>
      <c r="O6" s="23">
        <f aca="true" t="shared" si="0" ref="O6:O17">SUM(C6:N6)</f>
        <v>192.96</v>
      </c>
      <c r="P6" s="21">
        <v>23.09</v>
      </c>
      <c r="Q6" s="24"/>
      <c r="R6" s="22">
        <f aca="true" t="shared" si="1" ref="R6:R17">SUM(O6:Q6)</f>
        <v>216.05</v>
      </c>
      <c r="S6" s="22"/>
    </row>
    <row r="7" spans="1:19" ht="18">
      <c r="A7" s="15" t="s">
        <v>4</v>
      </c>
      <c r="B7" s="16"/>
      <c r="C7" s="24">
        <v>36.67</v>
      </c>
      <c r="D7" s="24">
        <v>19.76</v>
      </c>
      <c r="E7" s="24">
        <v>24.82</v>
      </c>
      <c r="F7" s="24">
        <v>0</v>
      </c>
      <c r="G7" s="24">
        <v>0</v>
      </c>
      <c r="H7" s="24">
        <v>19.49</v>
      </c>
      <c r="I7" s="24">
        <v>24</v>
      </c>
      <c r="J7" s="24">
        <v>21.56</v>
      </c>
      <c r="K7" s="24">
        <v>24.83</v>
      </c>
      <c r="L7" s="24">
        <v>31.01</v>
      </c>
      <c r="M7" s="24">
        <v>20.51</v>
      </c>
      <c r="N7" s="24">
        <v>28.84</v>
      </c>
      <c r="O7" s="24">
        <f t="shared" si="0"/>
        <v>251.48999999999998</v>
      </c>
      <c r="P7" s="24">
        <v>20.93</v>
      </c>
      <c r="Q7" s="24">
        <v>39.96</v>
      </c>
      <c r="R7" s="22">
        <f t="shared" si="1"/>
        <v>312.37999999999994</v>
      </c>
      <c r="S7" s="22"/>
    </row>
    <row r="8" spans="1:19" ht="18">
      <c r="A8" s="15" t="s">
        <v>9</v>
      </c>
      <c r="B8" s="16"/>
      <c r="C8" s="24">
        <v>24.84</v>
      </c>
      <c r="D8" s="24">
        <v>29.9</v>
      </c>
      <c r="E8" s="24">
        <v>23.71</v>
      </c>
      <c r="F8" s="24">
        <v>0</v>
      </c>
      <c r="G8" s="24">
        <v>0</v>
      </c>
      <c r="H8" s="24">
        <v>20.34</v>
      </c>
      <c r="I8" s="24">
        <v>21</v>
      </c>
      <c r="J8" s="24">
        <v>19.25</v>
      </c>
      <c r="K8" s="24">
        <v>20.4</v>
      </c>
      <c r="L8" s="24">
        <v>36.9</v>
      </c>
      <c r="M8" s="24">
        <v>20.02</v>
      </c>
      <c r="N8" s="24">
        <v>20.77</v>
      </c>
      <c r="O8" s="24">
        <f t="shared" si="0"/>
        <v>237.13000000000002</v>
      </c>
      <c r="P8" s="24">
        <v>23</v>
      </c>
      <c r="Q8" s="24">
        <v>18.66</v>
      </c>
      <c r="R8" s="25">
        <f t="shared" si="1"/>
        <v>278.79</v>
      </c>
      <c r="S8" s="25"/>
    </row>
    <row r="9" spans="1:19" ht="18">
      <c r="A9" s="17" t="s">
        <v>5</v>
      </c>
      <c r="B9" s="18"/>
      <c r="C9" s="21">
        <v>28.66</v>
      </c>
      <c r="D9" s="21" t="s">
        <v>31</v>
      </c>
      <c r="E9" s="21">
        <v>39.33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45.37</v>
      </c>
      <c r="M9" s="21">
        <v>0</v>
      </c>
      <c r="N9" s="21">
        <v>0</v>
      </c>
      <c r="O9" s="21">
        <f t="shared" si="0"/>
        <v>113.35999999999999</v>
      </c>
      <c r="P9" s="21">
        <v>45.69</v>
      </c>
      <c r="Q9" s="21">
        <v>51.34</v>
      </c>
      <c r="R9" s="22">
        <f t="shared" si="1"/>
        <v>210.39</v>
      </c>
      <c r="S9" s="22"/>
    </row>
    <row r="10" spans="1:19" ht="18">
      <c r="A10" s="15" t="s">
        <v>25</v>
      </c>
      <c r="B10" s="16"/>
      <c r="C10" s="24">
        <v>24.58</v>
      </c>
      <c r="D10" s="24">
        <v>17.63</v>
      </c>
      <c r="E10" s="24">
        <v>21.03</v>
      </c>
      <c r="F10" s="24">
        <v>17.19</v>
      </c>
      <c r="G10" s="24">
        <v>0</v>
      </c>
      <c r="H10" s="24">
        <v>19.78</v>
      </c>
      <c r="I10" s="24" t="s">
        <v>31</v>
      </c>
      <c r="J10" s="24">
        <v>19.9</v>
      </c>
      <c r="K10" s="24">
        <v>21.23</v>
      </c>
      <c r="L10" s="24">
        <v>19.12</v>
      </c>
      <c r="M10" s="24">
        <v>19.38</v>
      </c>
      <c r="N10" s="24">
        <v>16.58</v>
      </c>
      <c r="O10" s="24">
        <f t="shared" si="0"/>
        <v>196.41999999999996</v>
      </c>
      <c r="P10" s="24">
        <v>18.89</v>
      </c>
      <c r="Q10" s="24">
        <v>19</v>
      </c>
      <c r="R10" s="22">
        <f t="shared" si="1"/>
        <v>234.30999999999995</v>
      </c>
      <c r="S10" s="22"/>
    </row>
    <row r="11" spans="1:19" ht="18">
      <c r="A11" s="17" t="s">
        <v>30</v>
      </c>
      <c r="B11" s="18"/>
      <c r="C11" s="21">
        <v>30.68</v>
      </c>
      <c r="D11" s="21">
        <v>22.9</v>
      </c>
      <c r="E11" s="21">
        <v>25.55</v>
      </c>
      <c r="F11" s="21">
        <v>18.65</v>
      </c>
      <c r="G11" s="21">
        <v>0</v>
      </c>
      <c r="H11" s="21">
        <v>34.26</v>
      </c>
      <c r="I11" s="21">
        <v>19.27</v>
      </c>
      <c r="J11" s="21">
        <v>33.99</v>
      </c>
      <c r="K11" s="21">
        <v>22.24</v>
      </c>
      <c r="L11" s="21">
        <v>21.27</v>
      </c>
      <c r="M11" s="21">
        <v>0</v>
      </c>
      <c r="N11" s="21">
        <v>17.58</v>
      </c>
      <c r="O11" s="21">
        <f t="shared" si="0"/>
        <v>246.39000000000004</v>
      </c>
      <c r="P11" s="21">
        <v>27.35</v>
      </c>
      <c r="Q11" s="26">
        <v>20.43</v>
      </c>
      <c r="R11" s="22">
        <f t="shared" si="1"/>
        <v>294.1700000000001</v>
      </c>
      <c r="S11" s="22"/>
    </row>
    <row r="12" spans="1:19" ht="18">
      <c r="A12" s="15" t="s">
        <v>12</v>
      </c>
      <c r="B12" s="16"/>
      <c r="C12" s="24">
        <v>25.58</v>
      </c>
      <c r="D12" s="24">
        <v>23.07</v>
      </c>
      <c r="E12" s="24">
        <v>23.92</v>
      </c>
      <c r="F12" s="24">
        <v>0</v>
      </c>
      <c r="G12" s="24">
        <v>20.68</v>
      </c>
      <c r="H12" s="24">
        <v>21.28</v>
      </c>
      <c r="I12" s="24">
        <v>23.3</v>
      </c>
      <c r="J12" s="24">
        <v>21.21</v>
      </c>
      <c r="K12" s="24">
        <v>19.77</v>
      </c>
      <c r="L12" s="24">
        <v>18.53</v>
      </c>
      <c r="M12" s="24">
        <v>21.54</v>
      </c>
      <c r="N12" s="24">
        <v>19.16</v>
      </c>
      <c r="O12" s="24">
        <f t="shared" si="0"/>
        <v>238.04000000000002</v>
      </c>
      <c r="P12" s="24">
        <v>35.1</v>
      </c>
      <c r="Q12" s="24">
        <v>19.59</v>
      </c>
      <c r="R12" s="22">
        <f t="shared" si="1"/>
        <v>292.73</v>
      </c>
      <c r="S12" s="22"/>
    </row>
    <row r="13" spans="1:19" ht="18">
      <c r="A13" s="17" t="s">
        <v>8</v>
      </c>
      <c r="B13" s="18"/>
      <c r="C13" s="21">
        <v>22.25</v>
      </c>
      <c r="D13" s="21">
        <v>26.81</v>
      </c>
      <c r="E13" s="21">
        <v>27.86</v>
      </c>
      <c r="F13" s="21">
        <v>0</v>
      </c>
      <c r="G13" s="21">
        <v>23.46</v>
      </c>
      <c r="H13" s="21">
        <v>28.47</v>
      </c>
      <c r="I13" s="21">
        <v>0</v>
      </c>
      <c r="J13" s="21">
        <v>21.62</v>
      </c>
      <c r="K13" s="21">
        <v>27.92</v>
      </c>
      <c r="L13" s="21">
        <v>22.09</v>
      </c>
      <c r="M13" s="21">
        <v>23.2</v>
      </c>
      <c r="N13" s="21">
        <v>0</v>
      </c>
      <c r="O13" s="21">
        <f t="shared" si="0"/>
        <v>223.67999999999998</v>
      </c>
      <c r="P13" s="21">
        <v>21.43</v>
      </c>
      <c r="Q13" s="23">
        <v>18.72</v>
      </c>
      <c r="R13" s="22">
        <f t="shared" si="1"/>
        <v>263.83</v>
      </c>
      <c r="S13" s="25"/>
    </row>
    <row r="14" spans="1:19" ht="18">
      <c r="A14" s="19" t="s">
        <v>3</v>
      </c>
      <c r="B14" s="20"/>
      <c r="C14" s="24">
        <v>27.92</v>
      </c>
      <c r="D14" s="24">
        <v>32.97</v>
      </c>
      <c r="E14" s="24">
        <v>32.64</v>
      </c>
      <c r="F14" s="24">
        <v>30.84</v>
      </c>
      <c r="G14" s="24">
        <v>0</v>
      </c>
      <c r="H14" s="24">
        <v>0</v>
      </c>
      <c r="I14" s="24">
        <v>25.97</v>
      </c>
      <c r="J14" s="24">
        <v>27.24</v>
      </c>
      <c r="K14" s="24">
        <v>0</v>
      </c>
      <c r="L14" s="24">
        <v>24.03</v>
      </c>
      <c r="M14" s="24">
        <v>27.11</v>
      </c>
      <c r="N14" s="24">
        <v>0</v>
      </c>
      <c r="O14" s="24">
        <f t="shared" si="0"/>
        <v>228.72000000000003</v>
      </c>
      <c r="P14" s="24">
        <v>29.66</v>
      </c>
      <c r="Q14" s="24">
        <v>26.07</v>
      </c>
      <c r="R14" s="22">
        <f t="shared" si="1"/>
        <v>284.45000000000005</v>
      </c>
      <c r="S14" s="22"/>
    </row>
    <row r="15" spans="1:19" ht="18">
      <c r="A15" s="17" t="s">
        <v>6</v>
      </c>
      <c r="B15" s="18"/>
      <c r="C15" s="21">
        <v>29.9</v>
      </c>
      <c r="D15" s="21">
        <v>19.08</v>
      </c>
      <c r="E15" s="21">
        <v>21.22</v>
      </c>
      <c r="F15" s="21">
        <v>15.61</v>
      </c>
      <c r="G15" s="21">
        <v>18.42</v>
      </c>
      <c r="H15" s="21">
        <v>21.74</v>
      </c>
      <c r="I15" s="21">
        <v>28.66</v>
      </c>
      <c r="J15" s="21">
        <v>16.9</v>
      </c>
      <c r="K15" s="21">
        <v>18.4</v>
      </c>
      <c r="L15" s="21">
        <v>20.2</v>
      </c>
      <c r="M15" s="21">
        <v>17.61</v>
      </c>
      <c r="N15" s="21">
        <v>17.19</v>
      </c>
      <c r="O15" s="21">
        <f t="shared" si="0"/>
        <v>244.93</v>
      </c>
      <c r="P15" s="21">
        <v>19.26</v>
      </c>
      <c r="Q15" s="23">
        <v>32.74</v>
      </c>
      <c r="R15" s="22">
        <f t="shared" si="1"/>
        <v>296.93</v>
      </c>
      <c r="S15" s="22"/>
    </row>
    <row r="16" spans="1:19" ht="18">
      <c r="A16" s="15" t="s">
        <v>10</v>
      </c>
      <c r="B16" s="16"/>
      <c r="C16" s="24">
        <v>0</v>
      </c>
      <c r="D16" s="24">
        <v>26.59</v>
      </c>
      <c r="E16" s="24">
        <v>39.05</v>
      </c>
      <c r="F16" s="24">
        <v>0</v>
      </c>
      <c r="G16" s="24">
        <v>36.01</v>
      </c>
      <c r="H16" s="24">
        <v>41.62</v>
      </c>
      <c r="I16" s="24">
        <v>35.96</v>
      </c>
      <c r="J16" s="24">
        <v>39.84</v>
      </c>
      <c r="K16" s="24">
        <v>27.59</v>
      </c>
      <c r="L16" s="24">
        <v>24.63</v>
      </c>
      <c r="M16" s="24">
        <v>28.04</v>
      </c>
      <c r="N16" s="24">
        <v>0</v>
      </c>
      <c r="O16" s="24">
        <f t="shared" si="0"/>
        <v>299.33000000000004</v>
      </c>
      <c r="P16" s="24">
        <v>28.86</v>
      </c>
      <c r="Q16" s="24">
        <v>26.74</v>
      </c>
      <c r="R16" s="22">
        <f t="shared" si="1"/>
        <v>354.93000000000006</v>
      </c>
      <c r="S16" s="22"/>
    </row>
    <row r="17" spans="1:19" ht="18">
      <c r="A17" s="15" t="s">
        <v>11</v>
      </c>
      <c r="B17" s="16"/>
      <c r="C17" s="24">
        <v>24.86</v>
      </c>
      <c r="D17" s="24">
        <v>21.38</v>
      </c>
      <c r="E17" s="24">
        <v>24.16</v>
      </c>
      <c r="F17" s="24">
        <v>21.35</v>
      </c>
      <c r="G17" s="24">
        <v>21.84</v>
      </c>
      <c r="H17" s="24">
        <v>21.6</v>
      </c>
      <c r="I17" s="24">
        <v>23.75</v>
      </c>
      <c r="J17" s="24">
        <v>19.71</v>
      </c>
      <c r="K17" s="24">
        <v>20.22</v>
      </c>
      <c r="L17" s="24">
        <v>21.07</v>
      </c>
      <c r="M17" s="24">
        <v>19.31</v>
      </c>
      <c r="N17" s="24">
        <v>16.96</v>
      </c>
      <c r="O17" s="24">
        <f t="shared" si="0"/>
        <v>256.21</v>
      </c>
      <c r="P17" s="24">
        <v>17.27</v>
      </c>
      <c r="Q17" s="24">
        <v>31.09</v>
      </c>
      <c r="R17" s="22">
        <f t="shared" si="1"/>
        <v>304.56999999999994</v>
      </c>
      <c r="S17" s="22"/>
    </row>
    <row r="19" spans="2:19" ht="12.75">
      <c r="B19" s="63" t="s">
        <v>29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1" spans="1:19" ht="12.75">
      <c r="A21" s="59" t="s">
        <v>2</v>
      </c>
      <c r="B21" s="60"/>
      <c r="C21" s="5" t="s">
        <v>18</v>
      </c>
      <c r="D21" s="5" t="s">
        <v>21</v>
      </c>
      <c r="E21" s="60" t="s">
        <v>5</v>
      </c>
      <c r="F21" s="5" t="s">
        <v>23</v>
      </c>
      <c r="G21" s="60" t="s">
        <v>7</v>
      </c>
      <c r="H21" s="60" t="s">
        <v>8</v>
      </c>
      <c r="I21" s="60" t="s">
        <v>9</v>
      </c>
      <c r="J21" s="60" t="s">
        <v>10</v>
      </c>
      <c r="K21" s="60" t="s">
        <v>11</v>
      </c>
      <c r="L21" s="60" t="s">
        <v>12</v>
      </c>
      <c r="M21" s="9" t="s">
        <v>26</v>
      </c>
      <c r="N21" s="60" t="s">
        <v>30</v>
      </c>
      <c r="O21" s="60" t="s">
        <v>14</v>
      </c>
      <c r="P21" s="3" t="s">
        <v>15</v>
      </c>
      <c r="Q21" s="8"/>
      <c r="R21" s="11" t="s">
        <v>14</v>
      </c>
      <c r="S21" s="11" t="s">
        <v>28</v>
      </c>
    </row>
    <row r="22" spans="1:19" ht="12.75">
      <c r="A22" s="61"/>
      <c r="B22" s="62"/>
      <c r="C22" s="7" t="s">
        <v>20</v>
      </c>
      <c r="D22" s="6" t="s">
        <v>22</v>
      </c>
      <c r="E22" s="62"/>
      <c r="F22" s="6" t="s">
        <v>24</v>
      </c>
      <c r="G22" s="62"/>
      <c r="H22" s="62"/>
      <c r="I22" s="62"/>
      <c r="J22" s="62"/>
      <c r="K22" s="62"/>
      <c r="L22" s="62"/>
      <c r="M22" s="10" t="s">
        <v>27</v>
      </c>
      <c r="N22" s="62"/>
      <c r="O22" s="62"/>
      <c r="P22" s="4" t="s">
        <v>16</v>
      </c>
      <c r="Q22" s="2" t="s">
        <v>17</v>
      </c>
      <c r="R22" s="12"/>
      <c r="S22" s="12"/>
    </row>
    <row r="23" spans="1:19" ht="18">
      <c r="A23" s="13" t="s">
        <v>13</v>
      </c>
      <c r="B23" s="14"/>
      <c r="C23" s="21">
        <v>50.96</v>
      </c>
      <c r="D23" s="21">
        <v>28.74</v>
      </c>
      <c r="E23" s="23" t="s">
        <v>31</v>
      </c>
      <c r="F23" s="21">
        <v>0</v>
      </c>
      <c r="G23" s="23">
        <v>0</v>
      </c>
      <c r="H23" s="23">
        <v>27.71</v>
      </c>
      <c r="I23" s="23">
        <v>40.86</v>
      </c>
      <c r="J23" s="23">
        <v>31.63</v>
      </c>
      <c r="K23" s="23">
        <v>32.14</v>
      </c>
      <c r="L23" s="23">
        <v>26.7</v>
      </c>
      <c r="M23" s="23">
        <v>27.45</v>
      </c>
      <c r="N23" s="23">
        <v>25.78</v>
      </c>
      <c r="O23" s="23">
        <f aca="true" t="shared" si="2" ref="O23:O30">SUM(C23:N23)</f>
        <v>291.9699999999999</v>
      </c>
      <c r="P23" s="21">
        <v>29.04</v>
      </c>
      <c r="Q23" s="24">
        <v>32.53</v>
      </c>
      <c r="R23" s="22">
        <f>SUM(O23:Q23)</f>
        <v>353.53999999999996</v>
      </c>
      <c r="S23" s="22" t="s">
        <v>19</v>
      </c>
    </row>
    <row r="24" spans="1:19" ht="18">
      <c r="A24" s="15" t="s">
        <v>4</v>
      </c>
      <c r="B24" s="16"/>
      <c r="C24" s="24">
        <v>33.91</v>
      </c>
      <c r="D24" s="24">
        <v>36.28</v>
      </c>
      <c r="E24" s="24">
        <v>33.77</v>
      </c>
      <c r="F24" s="24">
        <v>0</v>
      </c>
      <c r="G24" s="24">
        <v>0</v>
      </c>
      <c r="H24" s="24">
        <v>29.18</v>
      </c>
      <c r="I24" s="24">
        <v>23.47</v>
      </c>
      <c r="J24" s="24" t="s">
        <v>31</v>
      </c>
      <c r="K24" s="24">
        <v>27.2</v>
      </c>
      <c r="L24" s="24" t="s">
        <v>31</v>
      </c>
      <c r="M24" s="24">
        <v>26.05</v>
      </c>
      <c r="N24" s="24">
        <v>30.93</v>
      </c>
      <c r="O24" s="24">
        <f t="shared" si="2"/>
        <v>240.79000000000002</v>
      </c>
      <c r="P24" s="24">
        <v>51.38</v>
      </c>
      <c r="Q24" s="24">
        <v>34.81</v>
      </c>
      <c r="R24" s="22">
        <f>SUM(O24:Q24)</f>
        <v>326.98</v>
      </c>
      <c r="S24" s="22"/>
    </row>
    <row r="25" spans="1:19" ht="18">
      <c r="A25" s="17" t="s">
        <v>9</v>
      </c>
      <c r="B25" s="18"/>
      <c r="C25" s="21">
        <v>26.07</v>
      </c>
      <c r="D25" s="21">
        <v>25.51</v>
      </c>
      <c r="E25" s="21">
        <v>42.09</v>
      </c>
      <c r="F25" s="21">
        <v>0</v>
      </c>
      <c r="G25" s="21">
        <v>0</v>
      </c>
      <c r="H25" s="21">
        <v>31.03</v>
      </c>
      <c r="I25" s="21">
        <v>23.19</v>
      </c>
      <c r="J25" s="21">
        <v>26.08</v>
      </c>
      <c r="K25" s="21">
        <v>25.11</v>
      </c>
      <c r="L25" s="21">
        <v>28.19</v>
      </c>
      <c r="M25" s="21">
        <v>23.82</v>
      </c>
      <c r="N25" s="21">
        <v>37.15</v>
      </c>
      <c r="O25" s="21">
        <f t="shared" si="2"/>
        <v>288.24</v>
      </c>
      <c r="P25" s="21">
        <v>33</v>
      </c>
      <c r="Q25" s="24">
        <v>28.67</v>
      </c>
      <c r="R25" s="22">
        <f>SUM(O25:Q25)</f>
        <v>349.91</v>
      </c>
      <c r="S25" s="22"/>
    </row>
    <row r="26" spans="1:19" ht="18">
      <c r="A26" s="19" t="s">
        <v>5</v>
      </c>
      <c r="B26" s="20"/>
      <c r="C26" s="24" t="s">
        <v>31</v>
      </c>
      <c r="D26" s="24">
        <v>45.81</v>
      </c>
      <c r="E26" s="24" t="s">
        <v>31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f t="shared" si="2"/>
        <v>45.81</v>
      </c>
      <c r="P26" s="24">
        <v>0</v>
      </c>
      <c r="Q26" s="24">
        <v>0</v>
      </c>
      <c r="R26" s="22">
        <f>SUM(O26,P26,Q26)</f>
        <v>45.81</v>
      </c>
      <c r="S26" s="22"/>
    </row>
    <row r="27" spans="1:19" ht="18">
      <c r="A27" s="17" t="s">
        <v>30</v>
      </c>
      <c r="B27" s="18"/>
      <c r="C27" s="21">
        <v>24.87</v>
      </c>
      <c r="D27" s="21">
        <v>29.45</v>
      </c>
      <c r="E27" s="21">
        <v>39.66</v>
      </c>
      <c r="F27" s="21">
        <v>21.26</v>
      </c>
      <c r="G27" s="21">
        <v>0</v>
      </c>
      <c r="H27" s="21">
        <v>27.43</v>
      </c>
      <c r="I27" s="21">
        <v>21.43</v>
      </c>
      <c r="J27" s="21">
        <v>27.86</v>
      </c>
      <c r="K27" s="21">
        <v>27.4</v>
      </c>
      <c r="L27" s="21">
        <v>28.14</v>
      </c>
      <c r="M27" s="21">
        <v>25.77</v>
      </c>
      <c r="N27" s="21">
        <v>20.71</v>
      </c>
      <c r="O27" s="21">
        <f t="shared" si="2"/>
        <v>293.97999999999996</v>
      </c>
      <c r="P27" s="21">
        <v>28.66</v>
      </c>
      <c r="Q27" s="23">
        <v>24.51</v>
      </c>
      <c r="R27" s="22">
        <f>SUM(O27:Q27)</f>
        <v>347.15</v>
      </c>
      <c r="S27" s="22"/>
    </row>
    <row r="28" spans="1:19" ht="18">
      <c r="A28" s="15" t="s">
        <v>12</v>
      </c>
      <c r="B28" s="16"/>
      <c r="C28" s="24">
        <v>36.33</v>
      </c>
      <c r="D28" s="24">
        <v>29.36</v>
      </c>
      <c r="E28" s="24">
        <v>46.59</v>
      </c>
      <c r="F28" s="24">
        <v>0</v>
      </c>
      <c r="G28" s="24">
        <v>29.59</v>
      </c>
      <c r="H28" s="24" t="s">
        <v>32</v>
      </c>
      <c r="I28" s="24">
        <v>27.31</v>
      </c>
      <c r="J28" s="24" t="s">
        <v>31</v>
      </c>
      <c r="K28" s="24">
        <v>0</v>
      </c>
      <c r="L28" s="24">
        <v>28.27</v>
      </c>
      <c r="M28" s="24">
        <v>25.48</v>
      </c>
      <c r="N28" s="24">
        <v>0</v>
      </c>
      <c r="O28" s="24">
        <f t="shared" si="2"/>
        <v>222.93</v>
      </c>
      <c r="P28" s="24" t="s">
        <v>313</v>
      </c>
      <c r="Q28" s="24">
        <v>28.54</v>
      </c>
      <c r="R28" s="22">
        <f>SUM(O28:Q28)</f>
        <v>251.47</v>
      </c>
      <c r="S28" s="22"/>
    </row>
    <row r="29" spans="1:19" ht="18">
      <c r="A29" s="17" t="s">
        <v>7</v>
      </c>
      <c r="B29" s="18"/>
      <c r="C29" s="21">
        <v>0</v>
      </c>
      <c r="D29" s="21">
        <v>56.27</v>
      </c>
      <c r="E29" s="21" t="s">
        <v>31</v>
      </c>
      <c r="F29" s="21">
        <v>0</v>
      </c>
      <c r="G29" s="21">
        <v>30.07</v>
      </c>
      <c r="H29" s="21">
        <v>0</v>
      </c>
      <c r="I29" s="21">
        <v>0</v>
      </c>
      <c r="J29" s="21">
        <v>31.33</v>
      </c>
      <c r="K29" s="21">
        <v>33.61</v>
      </c>
      <c r="L29" s="21">
        <v>39.89</v>
      </c>
      <c r="M29" s="21">
        <v>0</v>
      </c>
      <c r="N29" s="21">
        <v>34.26</v>
      </c>
      <c r="O29" s="21">
        <f t="shared" si="2"/>
        <v>225.43</v>
      </c>
      <c r="P29" s="21">
        <v>32.73</v>
      </c>
      <c r="Q29" s="26">
        <v>51.33</v>
      </c>
      <c r="R29" s="22">
        <f>SUM(O29:Q29)</f>
        <v>309.49</v>
      </c>
      <c r="S29" s="22"/>
    </row>
    <row r="30" spans="1:19" ht="18">
      <c r="A30" s="15" t="s">
        <v>11</v>
      </c>
      <c r="B30" s="16"/>
      <c r="C30" s="24">
        <v>36.43</v>
      </c>
      <c r="D30" s="24">
        <v>31.81</v>
      </c>
      <c r="E30" s="24">
        <v>46.12</v>
      </c>
      <c r="F30" s="24">
        <v>23.28</v>
      </c>
      <c r="G30" s="24">
        <v>35.01</v>
      </c>
      <c r="H30" s="24">
        <v>32.26</v>
      </c>
      <c r="I30" s="24" t="s">
        <v>31</v>
      </c>
      <c r="J30" s="24">
        <v>23.89</v>
      </c>
      <c r="K30" s="24">
        <v>24.34</v>
      </c>
      <c r="L30" s="24">
        <v>23.72</v>
      </c>
      <c r="M30" s="24">
        <v>23.14</v>
      </c>
      <c r="N30" s="24">
        <v>39.88</v>
      </c>
      <c r="O30" s="24">
        <f t="shared" si="2"/>
        <v>339.87999999999994</v>
      </c>
      <c r="P30" s="24">
        <v>21.06</v>
      </c>
      <c r="Q30" s="24">
        <v>31.22</v>
      </c>
      <c r="R30" s="22">
        <f>SUM(O30:Q30)</f>
        <v>392.15999999999997</v>
      </c>
      <c r="S30" s="22"/>
    </row>
  </sheetData>
  <mergeCells count="23">
    <mergeCell ref="I4:I5"/>
    <mergeCell ref="O4:O5"/>
    <mergeCell ref="A1:S1"/>
    <mergeCell ref="A2:S2"/>
    <mergeCell ref="A4:B5"/>
    <mergeCell ref="H4:H5"/>
    <mergeCell ref="G4:G5"/>
    <mergeCell ref="E4:E5"/>
    <mergeCell ref="L4:L5"/>
    <mergeCell ref="O21:O22"/>
    <mergeCell ref="N4:N5"/>
    <mergeCell ref="K4:K5"/>
    <mergeCell ref="I21:I22"/>
    <mergeCell ref="K21:K22"/>
    <mergeCell ref="L21:L22"/>
    <mergeCell ref="N21:N22"/>
    <mergeCell ref="J21:J22"/>
    <mergeCell ref="B19:S19"/>
    <mergeCell ref="J4:J5"/>
    <mergeCell ref="A21:B22"/>
    <mergeCell ref="E21:E22"/>
    <mergeCell ref="G21:G22"/>
    <mergeCell ref="H21:H22"/>
  </mergeCells>
  <printOptions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75" zoomScaleNormal="75" zoomScaleSheetLayoutView="75" workbookViewId="0" topLeftCell="A3">
      <selection activeCell="R12" sqref="R12"/>
    </sheetView>
  </sheetViews>
  <sheetFormatPr defaultColWidth="9.140625" defaultRowHeight="12.75"/>
  <cols>
    <col min="3" max="12" width="9.421875" style="0" bestFit="1" customWidth="1"/>
    <col min="13" max="13" width="9.28125" style="0" bestFit="1" customWidth="1"/>
    <col min="15" max="15" width="10.00390625" style="0" bestFit="1" customWidth="1"/>
    <col min="16" max="17" width="9.28125" style="0" bestFit="1" customWidth="1"/>
    <col min="18" max="18" width="18.00390625" style="0" bestFit="1" customWidth="1"/>
    <col min="19" max="19" width="9.140625" style="35" customWidth="1"/>
  </cols>
  <sheetData>
    <row r="1" spans="1:19" ht="25.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6:18" ht="12.75">
      <c r="F3" t="s">
        <v>19</v>
      </c>
      <c r="R3" s="1"/>
    </row>
    <row r="4" spans="1:19" ht="12.75">
      <c r="A4" s="59" t="s">
        <v>2</v>
      </c>
      <c r="B4" s="60"/>
      <c r="C4" s="5" t="s">
        <v>18</v>
      </c>
      <c r="D4" s="5" t="s">
        <v>21</v>
      </c>
      <c r="E4" s="60" t="s">
        <v>5</v>
      </c>
      <c r="F4" s="5" t="s">
        <v>23</v>
      </c>
      <c r="G4" s="60" t="s">
        <v>7</v>
      </c>
      <c r="H4" s="60" t="s">
        <v>8</v>
      </c>
      <c r="I4" s="60" t="s">
        <v>9</v>
      </c>
      <c r="J4" s="60" t="s">
        <v>10</v>
      </c>
      <c r="K4" s="60" t="s">
        <v>11</v>
      </c>
      <c r="L4" s="60" t="s">
        <v>12</v>
      </c>
      <c r="M4" s="9" t="s">
        <v>26</v>
      </c>
      <c r="N4" s="60" t="s">
        <v>30</v>
      </c>
      <c r="O4" s="60" t="s">
        <v>14</v>
      </c>
      <c r="P4" s="3" t="s">
        <v>15</v>
      </c>
      <c r="Q4" s="8"/>
      <c r="R4" s="11" t="s">
        <v>14</v>
      </c>
      <c r="S4" s="36" t="s">
        <v>28</v>
      </c>
    </row>
    <row r="5" spans="1:19" ht="12.75">
      <c r="A5" s="61"/>
      <c r="B5" s="62"/>
      <c r="C5" s="7" t="s">
        <v>20</v>
      </c>
      <c r="D5" s="6" t="s">
        <v>22</v>
      </c>
      <c r="E5" s="62"/>
      <c r="F5" s="6" t="s">
        <v>24</v>
      </c>
      <c r="G5" s="62"/>
      <c r="H5" s="62"/>
      <c r="I5" s="62"/>
      <c r="J5" s="62"/>
      <c r="K5" s="62"/>
      <c r="L5" s="62"/>
      <c r="M5" s="10" t="s">
        <v>27</v>
      </c>
      <c r="N5" s="62"/>
      <c r="O5" s="62"/>
      <c r="P5" s="4" t="s">
        <v>16</v>
      </c>
      <c r="Q5" s="2" t="s">
        <v>17</v>
      </c>
      <c r="R5" s="12"/>
      <c r="S5" s="37"/>
    </row>
    <row r="6" spans="1:19" ht="18">
      <c r="A6" s="15" t="s">
        <v>6</v>
      </c>
      <c r="B6" s="16"/>
      <c r="C6" s="28">
        <v>0</v>
      </c>
      <c r="D6" s="24">
        <v>19.08</v>
      </c>
      <c r="E6" s="28">
        <v>0</v>
      </c>
      <c r="F6" s="24">
        <v>15.61</v>
      </c>
      <c r="G6" s="24">
        <v>18.42</v>
      </c>
      <c r="H6" s="28">
        <v>0</v>
      </c>
      <c r="I6" s="28">
        <v>0</v>
      </c>
      <c r="J6" s="24">
        <v>16.9</v>
      </c>
      <c r="K6" s="24">
        <v>18.4</v>
      </c>
      <c r="L6" s="24">
        <v>20.2</v>
      </c>
      <c r="M6" s="24">
        <v>17.61</v>
      </c>
      <c r="N6" s="24">
        <v>17.19</v>
      </c>
      <c r="O6" s="49">
        <f aca="true" t="shared" si="0" ref="O6:O17">SUM(C6:N6)</f>
        <v>143.41</v>
      </c>
      <c r="P6" s="24">
        <v>19.26</v>
      </c>
      <c r="Q6" s="28">
        <v>0</v>
      </c>
      <c r="R6" s="54">
        <f aca="true" t="shared" si="1" ref="R6:R15">SUM(O6:Q6)</f>
        <v>162.67</v>
      </c>
      <c r="S6" s="38">
        <v>1</v>
      </c>
    </row>
    <row r="7" spans="1:19" ht="18">
      <c r="A7" s="15" t="s">
        <v>25</v>
      </c>
      <c r="B7" s="16"/>
      <c r="C7" s="28">
        <v>0</v>
      </c>
      <c r="D7" s="24">
        <v>17.63</v>
      </c>
      <c r="E7" s="24">
        <v>21.03</v>
      </c>
      <c r="F7" s="24">
        <v>17.19</v>
      </c>
      <c r="G7" s="24">
        <v>0</v>
      </c>
      <c r="H7" s="24">
        <v>19.78</v>
      </c>
      <c r="I7" s="24" t="s">
        <v>31</v>
      </c>
      <c r="J7" s="24">
        <v>19.9</v>
      </c>
      <c r="K7" s="28">
        <v>0</v>
      </c>
      <c r="L7" s="24">
        <v>19.12</v>
      </c>
      <c r="M7" s="24">
        <v>19.38</v>
      </c>
      <c r="N7" s="24">
        <v>16.58</v>
      </c>
      <c r="O7" s="49">
        <f t="shared" si="0"/>
        <v>150.61</v>
      </c>
      <c r="P7" s="24">
        <v>18.89</v>
      </c>
      <c r="Q7" s="28">
        <v>0</v>
      </c>
      <c r="R7" s="55">
        <f t="shared" si="1"/>
        <v>169.5</v>
      </c>
      <c r="S7" s="39">
        <v>2</v>
      </c>
    </row>
    <row r="8" spans="1:19" ht="18">
      <c r="A8" s="17" t="s">
        <v>11</v>
      </c>
      <c r="B8" s="18"/>
      <c r="C8" s="27">
        <v>0</v>
      </c>
      <c r="D8" s="21">
        <v>21.38</v>
      </c>
      <c r="E8" s="27">
        <v>0</v>
      </c>
      <c r="F8" s="21">
        <v>21.35</v>
      </c>
      <c r="G8" s="27">
        <v>0</v>
      </c>
      <c r="H8" s="21">
        <v>21.6</v>
      </c>
      <c r="I8" s="27">
        <v>0</v>
      </c>
      <c r="J8" s="21">
        <v>19.71</v>
      </c>
      <c r="K8" s="21">
        <v>20.22</v>
      </c>
      <c r="L8" s="21">
        <v>21.07</v>
      </c>
      <c r="M8" s="21">
        <v>19.31</v>
      </c>
      <c r="N8" s="21">
        <v>16.96</v>
      </c>
      <c r="O8" s="50">
        <f t="shared" si="0"/>
        <v>161.60000000000002</v>
      </c>
      <c r="P8" s="21">
        <v>17.27</v>
      </c>
      <c r="Q8" s="27">
        <v>0</v>
      </c>
      <c r="R8" s="54">
        <f t="shared" si="1"/>
        <v>178.87000000000003</v>
      </c>
      <c r="S8" s="38">
        <v>3</v>
      </c>
    </row>
    <row r="9" spans="1:19" ht="18">
      <c r="A9" s="15" t="s">
        <v>12</v>
      </c>
      <c r="B9" s="16"/>
      <c r="C9" s="28">
        <v>0</v>
      </c>
      <c r="D9" s="24">
        <v>23.07</v>
      </c>
      <c r="E9" s="28">
        <v>0</v>
      </c>
      <c r="F9" s="24">
        <v>0</v>
      </c>
      <c r="G9" s="24">
        <v>20.68</v>
      </c>
      <c r="H9" s="24">
        <v>21.28</v>
      </c>
      <c r="I9" s="28">
        <v>0</v>
      </c>
      <c r="J9" s="24">
        <v>21.21</v>
      </c>
      <c r="K9" s="24">
        <v>19.77</v>
      </c>
      <c r="L9" s="24">
        <v>18.53</v>
      </c>
      <c r="M9" s="24">
        <v>21.54</v>
      </c>
      <c r="N9" s="24">
        <v>19.16</v>
      </c>
      <c r="O9" s="49">
        <f t="shared" si="0"/>
        <v>165.24</v>
      </c>
      <c r="P9" s="28">
        <v>0</v>
      </c>
      <c r="Q9" s="24">
        <v>19.59</v>
      </c>
      <c r="R9" s="54">
        <f t="shared" si="1"/>
        <v>184.83</v>
      </c>
      <c r="S9" s="38">
        <v>4</v>
      </c>
    </row>
    <row r="10" spans="1:19" ht="18">
      <c r="A10" s="17" t="s">
        <v>9</v>
      </c>
      <c r="B10" s="18"/>
      <c r="C10" s="21">
        <v>24.84</v>
      </c>
      <c r="D10" s="27">
        <v>0</v>
      </c>
      <c r="E10" s="21">
        <v>23.71</v>
      </c>
      <c r="F10" s="21">
        <v>0</v>
      </c>
      <c r="G10" s="21">
        <v>0</v>
      </c>
      <c r="H10" s="21">
        <v>20.34</v>
      </c>
      <c r="I10" s="21">
        <v>21</v>
      </c>
      <c r="J10" s="21">
        <v>19.25</v>
      </c>
      <c r="K10" s="21">
        <v>20.4</v>
      </c>
      <c r="L10" s="27">
        <v>0</v>
      </c>
      <c r="M10" s="21">
        <v>20.02</v>
      </c>
      <c r="N10" s="21">
        <v>20.77</v>
      </c>
      <c r="O10" s="50">
        <f t="shared" si="0"/>
        <v>170.33</v>
      </c>
      <c r="P10" s="27">
        <v>0</v>
      </c>
      <c r="Q10" s="26">
        <v>18.66</v>
      </c>
      <c r="R10" s="54">
        <f t="shared" si="1"/>
        <v>188.99</v>
      </c>
      <c r="S10" s="38">
        <v>5</v>
      </c>
    </row>
    <row r="11" spans="1:19" ht="18">
      <c r="A11" s="15" t="s">
        <v>30</v>
      </c>
      <c r="B11" s="16"/>
      <c r="C11" s="24">
        <v>30.68</v>
      </c>
      <c r="D11" s="24">
        <v>22.9</v>
      </c>
      <c r="E11" s="24">
        <v>25.55</v>
      </c>
      <c r="F11" s="24">
        <v>18.65</v>
      </c>
      <c r="G11" s="24">
        <v>0</v>
      </c>
      <c r="H11" s="28">
        <v>0</v>
      </c>
      <c r="I11" s="24">
        <v>19.27</v>
      </c>
      <c r="J11" s="28">
        <v>0</v>
      </c>
      <c r="K11" s="24">
        <v>22.24</v>
      </c>
      <c r="L11" s="24">
        <v>21.27</v>
      </c>
      <c r="M11" s="24">
        <v>0</v>
      </c>
      <c r="N11" s="24">
        <v>17.58</v>
      </c>
      <c r="O11" s="49">
        <f t="shared" si="0"/>
        <v>178.14</v>
      </c>
      <c r="P11" s="28">
        <v>0</v>
      </c>
      <c r="Q11" s="24">
        <v>20.43</v>
      </c>
      <c r="R11" s="54">
        <f t="shared" si="1"/>
        <v>198.57</v>
      </c>
      <c r="S11" s="38">
        <v>6</v>
      </c>
    </row>
    <row r="12" spans="1:19" ht="18">
      <c r="A12" s="15" t="s">
        <v>4</v>
      </c>
      <c r="B12" s="16"/>
      <c r="C12" s="27">
        <v>0</v>
      </c>
      <c r="D12" s="21">
        <v>19.76</v>
      </c>
      <c r="E12" s="21">
        <v>24.82</v>
      </c>
      <c r="F12" s="21">
        <v>0</v>
      </c>
      <c r="G12" s="21">
        <v>0</v>
      </c>
      <c r="H12" s="21">
        <v>19.49</v>
      </c>
      <c r="I12" s="21">
        <v>24</v>
      </c>
      <c r="J12" s="21">
        <v>21.56</v>
      </c>
      <c r="K12" s="21">
        <v>24.83</v>
      </c>
      <c r="L12" s="27">
        <v>0</v>
      </c>
      <c r="M12" s="25">
        <v>20.51</v>
      </c>
      <c r="N12" s="24">
        <v>28.84</v>
      </c>
      <c r="O12" s="21">
        <f t="shared" si="0"/>
        <v>183.80999999999997</v>
      </c>
      <c r="P12" s="21">
        <v>20.93</v>
      </c>
      <c r="Q12" s="48">
        <v>0</v>
      </c>
      <c r="R12" s="54">
        <f t="shared" si="1"/>
        <v>204.73999999999998</v>
      </c>
      <c r="S12" s="39">
        <v>7</v>
      </c>
    </row>
    <row r="13" spans="1:19" ht="18">
      <c r="A13" s="17" t="s">
        <v>8</v>
      </c>
      <c r="B13" s="18"/>
      <c r="C13" s="25">
        <v>22.25</v>
      </c>
      <c r="D13" s="24">
        <v>26.81</v>
      </c>
      <c r="E13" s="24">
        <v>27.86</v>
      </c>
      <c r="F13" s="24">
        <v>0</v>
      </c>
      <c r="G13" s="24">
        <v>23.46</v>
      </c>
      <c r="H13" s="28">
        <v>0</v>
      </c>
      <c r="I13" s="24">
        <v>0</v>
      </c>
      <c r="J13" s="24">
        <v>21.62</v>
      </c>
      <c r="K13" s="24">
        <v>27.92</v>
      </c>
      <c r="L13" s="24">
        <v>22.09</v>
      </c>
      <c r="M13" s="21">
        <v>23.2</v>
      </c>
      <c r="N13" s="21">
        <v>0</v>
      </c>
      <c r="O13" s="50">
        <f t="shared" si="0"/>
        <v>195.21</v>
      </c>
      <c r="P13" s="27">
        <v>0</v>
      </c>
      <c r="Q13" s="23">
        <v>18.72</v>
      </c>
      <c r="R13" s="54">
        <f t="shared" si="1"/>
        <v>213.93</v>
      </c>
      <c r="S13" s="38">
        <v>8</v>
      </c>
    </row>
    <row r="14" spans="1:19" ht="18">
      <c r="A14" s="19" t="s">
        <v>3</v>
      </c>
      <c r="B14" s="20"/>
      <c r="C14" s="24">
        <v>27.92</v>
      </c>
      <c r="D14" s="24">
        <v>32.97</v>
      </c>
      <c r="E14" s="24">
        <v>32.64</v>
      </c>
      <c r="F14" s="24">
        <v>30.84</v>
      </c>
      <c r="G14" s="24">
        <v>0</v>
      </c>
      <c r="H14" s="24">
        <v>0</v>
      </c>
      <c r="I14" s="24">
        <v>25.97</v>
      </c>
      <c r="J14" s="24">
        <v>27.24</v>
      </c>
      <c r="K14" s="24">
        <v>0</v>
      </c>
      <c r="L14" s="24">
        <v>24.03</v>
      </c>
      <c r="M14" s="24">
        <v>27.11</v>
      </c>
      <c r="N14" s="24">
        <v>0</v>
      </c>
      <c r="O14" s="49">
        <f t="shared" si="0"/>
        <v>228.72000000000003</v>
      </c>
      <c r="P14" s="28">
        <v>0</v>
      </c>
      <c r="Q14" s="24">
        <v>26.07</v>
      </c>
      <c r="R14" s="54">
        <f t="shared" si="1"/>
        <v>254.79000000000002</v>
      </c>
      <c r="S14" s="38">
        <v>9</v>
      </c>
    </row>
    <row r="15" spans="1:19" ht="18">
      <c r="A15" s="15" t="s">
        <v>10</v>
      </c>
      <c r="B15" s="16"/>
      <c r="C15" s="24">
        <v>0</v>
      </c>
      <c r="D15" s="24">
        <v>26.59</v>
      </c>
      <c r="E15" s="24">
        <v>39.05</v>
      </c>
      <c r="F15" s="24">
        <v>0</v>
      </c>
      <c r="G15" s="24">
        <v>36.01</v>
      </c>
      <c r="H15" s="28">
        <v>0</v>
      </c>
      <c r="I15" s="24">
        <v>35.96</v>
      </c>
      <c r="J15" s="24">
        <v>39.84</v>
      </c>
      <c r="K15" s="24">
        <v>27.59</v>
      </c>
      <c r="L15" s="24">
        <v>24.63</v>
      </c>
      <c r="M15" s="24">
        <v>28.04</v>
      </c>
      <c r="N15" s="24">
        <v>0</v>
      </c>
      <c r="O15" s="49">
        <f t="shared" si="0"/>
        <v>257.71000000000004</v>
      </c>
      <c r="P15" s="28">
        <v>0</v>
      </c>
      <c r="Q15" s="24">
        <v>26.74</v>
      </c>
      <c r="R15" s="54">
        <f t="shared" si="1"/>
        <v>284.45000000000005</v>
      </c>
      <c r="S15" s="38">
        <v>10</v>
      </c>
    </row>
    <row r="16" spans="1:19" ht="18">
      <c r="A16" s="15" t="s">
        <v>13</v>
      </c>
      <c r="B16" s="16"/>
      <c r="C16" s="24">
        <v>26.07</v>
      </c>
      <c r="D16" s="24">
        <v>25.64</v>
      </c>
      <c r="E16" s="24">
        <v>28.39</v>
      </c>
      <c r="F16" s="24">
        <v>0</v>
      </c>
      <c r="G16" s="24">
        <v>0</v>
      </c>
      <c r="H16" s="24">
        <v>0</v>
      </c>
      <c r="I16" s="24">
        <v>25.93</v>
      </c>
      <c r="J16" s="24">
        <v>36.4</v>
      </c>
      <c r="K16" s="24">
        <v>0</v>
      </c>
      <c r="L16" s="24" t="s">
        <v>32</v>
      </c>
      <c r="M16" s="24">
        <v>26.4</v>
      </c>
      <c r="N16" s="24">
        <v>24.13</v>
      </c>
      <c r="O16" s="49">
        <f t="shared" si="0"/>
        <v>192.96</v>
      </c>
      <c r="P16" s="28">
        <v>0</v>
      </c>
      <c r="Q16" s="24">
        <v>22.23</v>
      </c>
      <c r="R16" s="54">
        <v>0</v>
      </c>
      <c r="S16" s="38">
        <v>11</v>
      </c>
    </row>
    <row r="17" spans="1:19" ht="18">
      <c r="A17" s="15" t="s">
        <v>5</v>
      </c>
      <c r="B17" s="16"/>
      <c r="C17" s="24">
        <v>28.66</v>
      </c>
      <c r="D17" s="24" t="s">
        <v>31</v>
      </c>
      <c r="E17" s="24">
        <v>39.33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45.37</v>
      </c>
      <c r="M17" s="24">
        <v>0</v>
      </c>
      <c r="N17" s="24">
        <v>0</v>
      </c>
      <c r="O17" s="49">
        <f t="shared" si="0"/>
        <v>113.35999999999999</v>
      </c>
      <c r="P17" s="28">
        <v>0</v>
      </c>
      <c r="Q17" s="24">
        <v>51.34</v>
      </c>
      <c r="R17" s="54">
        <v>0</v>
      </c>
      <c r="S17" s="38">
        <v>12</v>
      </c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1"/>
      <c r="P18" s="1"/>
      <c r="R18" s="56"/>
    </row>
    <row r="19" spans="1:19" ht="12.75">
      <c r="A19" s="59" t="s">
        <v>2</v>
      </c>
      <c r="B19" s="60"/>
      <c r="C19" s="5" t="s">
        <v>18</v>
      </c>
      <c r="D19" s="5" t="s">
        <v>21</v>
      </c>
      <c r="E19" s="60" t="s">
        <v>5</v>
      </c>
      <c r="F19" s="5" t="s">
        <v>23</v>
      </c>
      <c r="G19" s="60" t="s">
        <v>7</v>
      </c>
      <c r="H19" s="60" t="s">
        <v>8</v>
      </c>
      <c r="I19" s="60" t="s">
        <v>9</v>
      </c>
      <c r="J19" s="60" t="s">
        <v>10</v>
      </c>
      <c r="K19" s="60" t="s">
        <v>11</v>
      </c>
      <c r="L19" s="60" t="s">
        <v>12</v>
      </c>
      <c r="M19" s="9" t="s">
        <v>26</v>
      </c>
      <c r="N19" s="60" t="s">
        <v>30</v>
      </c>
      <c r="O19" s="65" t="s">
        <v>14</v>
      </c>
      <c r="P19" s="3" t="s">
        <v>15</v>
      </c>
      <c r="Q19" s="8"/>
      <c r="R19" s="57" t="s">
        <v>14</v>
      </c>
      <c r="S19" s="36" t="s">
        <v>28</v>
      </c>
    </row>
    <row r="20" spans="1:19" ht="12.75">
      <c r="A20" s="61"/>
      <c r="B20" s="62"/>
      <c r="C20" s="7" t="s">
        <v>20</v>
      </c>
      <c r="D20" s="6" t="s">
        <v>22</v>
      </c>
      <c r="E20" s="62"/>
      <c r="F20" s="6" t="s">
        <v>24</v>
      </c>
      <c r="G20" s="62"/>
      <c r="H20" s="62"/>
      <c r="I20" s="62"/>
      <c r="J20" s="62"/>
      <c r="K20" s="62"/>
      <c r="L20" s="62"/>
      <c r="M20" s="10" t="s">
        <v>27</v>
      </c>
      <c r="N20" s="62"/>
      <c r="O20" s="66"/>
      <c r="P20" s="4" t="s">
        <v>16</v>
      </c>
      <c r="Q20" s="2" t="s">
        <v>17</v>
      </c>
      <c r="R20" s="58"/>
      <c r="S20" s="37"/>
    </row>
    <row r="21" spans="1:19" ht="18">
      <c r="A21" s="17" t="s">
        <v>30</v>
      </c>
      <c r="B21" s="18"/>
      <c r="C21" s="21">
        <v>24.87</v>
      </c>
      <c r="D21" s="27">
        <v>0</v>
      </c>
      <c r="E21" s="27">
        <v>0</v>
      </c>
      <c r="F21" s="21">
        <v>21.26</v>
      </c>
      <c r="G21" s="21">
        <v>0</v>
      </c>
      <c r="H21" s="21">
        <v>27.43</v>
      </c>
      <c r="I21" s="21">
        <v>21.43</v>
      </c>
      <c r="J21" s="27">
        <v>0</v>
      </c>
      <c r="K21" s="21">
        <v>27.4</v>
      </c>
      <c r="L21" s="21">
        <v>28.14</v>
      </c>
      <c r="M21" s="21">
        <v>25.77</v>
      </c>
      <c r="N21" s="21">
        <v>20.71</v>
      </c>
      <c r="O21" s="50">
        <f aca="true" t="shared" si="2" ref="O21:O28">SUM(C21:N21)</f>
        <v>197.01000000000005</v>
      </c>
      <c r="P21" s="27">
        <v>0</v>
      </c>
      <c r="Q21" s="24">
        <v>24.51</v>
      </c>
      <c r="R21" s="54">
        <f>SUM(O21:Q21)</f>
        <v>221.52000000000004</v>
      </c>
      <c r="S21" s="38">
        <v>1</v>
      </c>
    </row>
    <row r="22" spans="1:19" ht="18">
      <c r="A22" s="15" t="s">
        <v>9</v>
      </c>
      <c r="B22" s="16"/>
      <c r="C22" s="24">
        <v>26.07</v>
      </c>
      <c r="D22" s="24">
        <v>25.51</v>
      </c>
      <c r="E22" s="28">
        <v>0</v>
      </c>
      <c r="F22" s="24">
        <v>0</v>
      </c>
      <c r="G22" s="24">
        <v>0</v>
      </c>
      <c r="H22" s="24">
        <v>31.03</v>
      </c>
      <c r="I22" s="24">
        <v>23.19</v>
      </c>
      <c r="J22" s="24">
        <v>26.08</v>
      </c>
      <c r="K22" s="24">
        <v>25.11</v>
      </c>
      <c r="L22" s="24">
        <v>28.19</v>
      </c>
      <c r="M22" s="24">
        <v>23.82</v>
      </c>
      <c r="N22" s="28">
        <v>0</v>
      </c>
      <c r="O22" s="49">
        <f t="shared" si="2"/>
        <v>209</v>
      </c>
      <c r="P22" s="28">
        <v>0</v>
      </c>
      <c r="Q22" s="24">
        <v>28.67</v>
      </c>
      <c r="R22" s="54">
        <f>SUM(O22:Q22)</f>
        <v>237.67000000000002</v>
      </c>
      <c r="S22" s="38">
        <v>2</v>
      </c>
    </row>
    <row r="23" spans="1:19" ht="18">
      <c r="A23" s="17" t="s">
        <v>11</v>
      </c>
      <c r="B23" s="18"/>
      <c r="C23" s="27">
        <v>0</v>
      </c>
      <c r="D23" s="21">
        <v>31.81</v>
      </c>
      <c r="E23" s="27">
        <v>0</v>
      </c>
      <c r="F23" s="21">
        <v>23.28</v>
      </c>
      <c r="G23" s="21">
        <v>35.01</v>
      </c>
      <c r="H23" s="21">
        <v>32.26</v>
      </c>
      <c r="I23" s="21" t="s">
        <v>31</v>
      </c>
      <c r="J23" s="21">
        <v>23.89</v>
      </c>
      <c r="K23" s="21">
        <v>24.34</v>
      </c>
      <c r="L23" s="21">
        <v>23.72</v>
      </c>
      <c r="M23" s="21">
        <v>23.14</v>
      </c>
      <c r="N23" s="27">
        <v>0</v>
      </c>
      <c r="O23" s="50">
        <f t="shared" si="2"/>
        <v>217.45</v>
      </c>
      <c r="P23" s="21">
        <v>21.06</v>
      </c>
      <c r="Q23" s="48">
        <v>0</v>
      </c>
      <c r="R23" s="54">
        <f>SUM(O23:Q23)</f>
        <v>238.51</v>
      </c>
      <c r="S23" s="38">
        <v>3</v>
      </c>
    </row>
    <row r="24" spans="1:19" ht="18">
      <c r="A24" s="15" t="s">
        <v>13</v>
      </c>
      <c r="B24" s="16"/>
      <c r="C24" s="28">
        <v>0</v>
      </c>
      <c r="D24" s="24">
        <v>28.74</v>
      </c>
      <c r="E24" s="24" t="s">
        <v>31</v>
      </c>
      <c r="F24" s="24">
        <v>0</v>
      </c>
      <c r="G24" s="24">
        <v>0</v>
      </c>
      <c r="H24" s="24">
        <v>27.71</v>
      </c>
      <c r="I24" s="24">
        <v>40.86</v>
      </c>
      <c r="J24" s="24">
        <v>31.63</v>
      </c>
      <c r="K24" s="24">
        <v>32.14</v>
      </c>
      <c r="L24" s="24">
        <v>26.7</v>
      </c>
      <c r="M24" s="24">
        <v>27.45</v>
      </c>
      <c r="N24" s="24">
        <v>25.78</v>
      </c>
      <c r="O24" s="49">
        <f t="shared" si="2"/>
        <v>241.00999999999996</v>
      </c>
      <c r="P24" s="24">
        <v>29.04</v>
      </c>
      <c r="Q24" s="28">
        <v>0</v>
      </c>
      <c r="R24" s="54">
        <f>SUM(O24:Q24)</f>
        <v>270.04999999999995</v>
      </c>
      <c r="S24" s="38">
        <v>4</v>
      </c>
    </row>
    <row r="25" spans="1:19" ht="18">
      <c r="A25" s="15" t="s">
        <v>4</v>
      </c>
      <c r="B25" s="16"/>
      <c r="C25" s="24">
        <v>33.91</v>
      </c>
      <c r="D25" s="24">
        <v>36.28</v>
      </c>
      <c r="E25" s="24">
        <v>33.77</v>
      </c>
      <c r="F25" s="24">
        <v>0</v>
      </c>
      <c r="G25" s="24">
        <v>0</v>
      </c>
      <c r="H25" s="25">
        <v>29.18</v>
      </c>
      <c r="I25" s="24">
        <v>23.47</v>
      </c>
      <c r="J25" s="24" t="s">
        <v>31</v>
      </c>
      <c r="K25" s="24">
        <v>27.2</v>
      </c>
      <c r="L25" s="24" t="s">
        <v>31</v>
      </c>
      <c r="M25" s="24">
        <v>26.05</v>
      </c>
      <c r="N25" s="24">
        <v>30.93</v>
      </c>
      <c r="O25" s="49">
        <f t="shared" si="2"/>
        <v>240.79000000000002</v>
      </c>
      <c r="P25" s="28">
        <v>0</v>
      </c>
      <c r="Q25" s="24">
        <v>34.81</v>
      </c>
      <c r="R25" s="54">
        <f>SUM(O25:Q25)</f>
        <v>275.6</v>
      </c>
      <c r="S25" s="38">
        <v>5</v>
      </c>
    </row>
    <row r="26" spans="1:19" ht="18">
      <c r="A26" s="17" t="s">
        <v>12</v>
      </c>
      <c r="B26" s="18"/>
      <c r="C26" s="21">
        <v>36.33</v>
      </c>
      <c r="D26" s="21">
        <v>29.36</v>
      </c>
      <c r="E26" s="21">
        <v>46.59</v>
      </c>
      <c r="F26" s="21">
        <v>0</v>
      </c>
      <c r="G26" s="21">
        <v>29.59</v>
      </c>
      <c r="H26" s="21" t="s">
        <v>32</v>
      </c>
      <c r="I26" s="21">
        <v>27.31</v>
      </c>
      <c r="J26" s="21" t="s">
        <v>31</v>
      </c>
      <c r="K26" s="21">
        <v>0</v>
      </c>
      <c r="L26" s="21">
        <v>28.27</v>
      </c>
      <c r="M26" s="21">
        <v>25.48</v>
      </c>
      <c r="N26" s="21">
        <v>0</v>
      </c>
      <c r="O26" s="52">
        <f t="shared" si="2"/>
        <v>222.93</v>
      </c>
      <c r="P26" s="27">
        <v>0</v>
      </c>
      <c r="Q26" s="26">
        <v>28.54</v>
      </c>
      <c r="R26" s="54">
        <v>0</v>
      </c>
      <c r="S26" s="38">
        <v>6</v>
      </c>
    </row>
    <row r="27" spans="1:19" ht="18">
      <c r="A27" s="15" t="s">
        <v>7</v>
      </c>
      <c r="B27" s="16"/>
      <c r="C27" s="24">
        <v>0</v>
      </c>
      <c r="D27" s="24">
        <v>56.27</v>
      </c>
      <c r="E27" s="24" t="s">
        <v>31</v>
      </c>
      <c r="F27" s="24">
        <v>0</v>
      </c>
      <c r="G27" s="24">
        <v>30.07</v>
      </c>
      <c r="H27" s="24">
        <v>0</v>
      </c>
      <c r="I27" s="24">
        <v>0</v>
      </c>
      <c r="J27" s="24">
        <v>31.33</v>
      </c>
      <c r="K27" s="24">
        <v>33.61</v>
      </c>
      <c r="L27" s="24">
        <v>39.89</v>
      </c>
      <c r="M27" s="24">
        <v>0</v>
      </c>
      <c r="N27" s="24">
        <v>34.26</v>
      </c>
      <c r="O27" s="53">
        <f t="shared" si="2"/>
        <v>225.43</v>
      </c>
      <c r="P27" s="24">
        <v>32.73</v>
      </c>
      <c r="Q27" s="28">
        <v>0</v>
      </c>
      <c r="R27" s="54">
        <v>0</v>
      </c>
      <c r="S27" s="38">
        <v>7</v>
      </c>
    </row>
    <row r="28" spans="1:19" ht="18">
      <c r="A28" s="19" t="s">
        <v>5</v>
      </c>
      <c r="B28" s="20"/>
      <c r="C28" s="24" t="s">
        <v>31</v>
      </c>
      <c r="D28" s="24">
        <v>45.81</v>
      </c>
      <c r="E28" s="24" t="s">
        <v>31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53">
        <f t="shared" si="2"/>
        <v>45.81</v>
      </c>
      <c r="P28" s="24">
        <v>0</v>
      </c>
      <c r="Q28" s="24">
        <v>0</v>
      </c>
      <c r="R28" s="54">
        <v>0</v>
      </c>
      <c r="S28" s="38">
        <v>8</v>
      </c>
    </row>
    <row r="29" spans="1:19" ht="18">
      <c r="A29" s="33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40"/>
    </row>
    <row r="30" spans="1:19" ht="18">
      <c r="A30" s="33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40"/>
    </row>
    <row r="31" spans="2:3" ht="12.75">
      <c r="B31" s="31"/>
      <c r="C31" t="s">
        <v>33</v>
      </c>
    </row>
    <row r="32" spans="2:3" ht="12.75">
      <c r="B32" s="32"/>
      <c r="C32" t="s">
        <v>34</v>
      </c>
    </row>
  </sheetData>
  <mergeCells count="22">
    <mergeCell ref="J19:J20"/>
    <mergeCell ref="K19:K20"/>
    <mergeCell ref="L19:L20"/>
    <mergeCell ref="A1:S1"/>
    <mergeCell ref="A2:S2"/>
    <mergeCell ref="A4:B5"/>
    <mergeCell ref="E4:E5"/>
    <mergeCell ref="G4:G5"/>
    <mergeCell ref="H4:H5"/>
    <mergeCell ref="I4:I5"/>
    <mergeCell ref="K4:K5"/>
    <mergeCell ref="L4:L5"/>
    <mergeCell ref="O19:O20"/>
    <mergeCell ref="N4:N5"/>
    <mergeCell ref="O4:O5"/>
    <mergeCell ref="A19:B20"/>
    <mergeCell ref="E19:E20"/>
    <mergeCell ref="G19:G20"/>
    <mergeCell ref="H19:H20"/>
    <mergeCell ref="I19:I20"/>
    <mergeCell ref="J4:J5"/>
    <mergeCell ref="N19:N20"/>
  </mergeCells>
  <dataValidations count="1">
    <dataValidation type="decimal" showInputMessage="1" showErrorMessage="1" sqref="P9">
      <formula1>0</formula1>
      <formula2>100</formula2>
    </dataValidation>
  </dataValidations>
  <printOptions/>
  <pageMargins left="0.75" right="0.75" top="1" bottom="1" header="0.4921259845" footer="0.492125984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75" zoomScaleNormal="75" zoomScaleSheetLayoutView="75" workbookViewId="0" topLeftCell="A1">
      <selection activeCell="O28" sqref="O28"/>
    </sheetView>
  </sheetViews>
  <sheetFormatPr defaultColWidth="9.140625" defaultRowHeight="12.75"/>
  <cols>
    <col min="3" max="12" width="9.421875" style="0" bestFit="1" customWidth="1"/>
    <col min="15" max="15" width="10.00390625" style="0" bestFit="1" customWidth="1"/>
    <col min="18" max="18" width="10.00390625" style="0" bestFit="1" customWidth="1"/>
    <col min="19" max="19" width="9.140625" style="35" customWidth="1"/>
  </cols>
  <sheetData>
    <row r="1" spans="1:19" ht="25.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6:18" ht="12.75">
      <c r="F3" t="s">
        <v>19</v>
      </c>
      <c r="R3" s="1"/>
    </row>
    <row r="4" spans="1:19" ht="12.75">
      <c r="A4" s="59" t="s">
        <v>2</v>
      </c>
      <c r="B4" s="60"/>
      <c r="C4" s="5" t="s">
        <v>18</v>
      </c>
      <c r="D4" s="5" t="s">
        <v>21</v>
      </c>
      <c r="E4" s="60" t="s">
        <v>5</v>
      </c>
      <c r="F4" s="5" t="s">
        <v>23</v>
      </c>
      <c r="G4" s="60" t="s">
        <v>7</v>
      </c>
      <c r="H4" s="60" t="s">
        <v>8</v>
      </c>
      <c r="I4" s="60" t="s">
        <v>9</v>
      </c>
      <c r="J4" s="60" t="s">
        <v>10</v>
      </c>
      <c r="K4" s="60" t="s">
        <v>11</v>
      </c>
      <c r="L4" s="60" t="s">
        <v>12</v>
      </c>
      <c r="M4" s="9" t="s">
        <v>26</v>
      </c>
      <c r="N4" s="60" t="s">
        <v>30</v>
      </c>
      <c r="O4" s="60" t="s">
        <v>14</v>
      </c>
      <c r="P4" s="3" t="s">
        <v>15</v>
      </c>
      <c r="Q4" s="8"/>
      <c r="R4" s="11" t="s">
        <v>14</v>
      </c>
      <c r="S4" s="36" t="s">
        <v>28</v>
      </c>
    </row>
    <row r="5" spans="1:19" ht="12.75">
      <c r="A5" s="61"/>
      <c r="B5" s="62"/>
      <c r="C5" s="7" t="s">
        <v>20</v>
      </c>
      <c r="D5" s="6" t="s">
        <v>22</v>
      </c>
      <c r="E5" s="62"/>
      <c r="F5" s="6" t="s">
        <v>24</v>
      </c>
      <c r="G5" s="62"/>
      <c r="H5" s="62"/>
      <c r="I5" s="62"/>
      <c r="J5" s="62"/>
      <c r="K5" s="62"/>
      <c r="L5" s="62"/>
      <c r="M5" s="10" t="s">
        <v>27</v>
      </c>
      <c r="N5" s="62"/>
      <c r="O5" s="62"/>
      <c r="P5" s="4" t="s">
        <v>16</v>
      </c>
      <c r="Q5" s="2" t="s">
        <v>17</v>
      </c>
      <c r="R5" s="12"/>
      <c r="S5" s="37"/>
    </row>
    <row r="6" spans="1:19" ht="18">
      <c r="A6" s="15" t="s">
        <v>6</v>
      </c>
      <c r="B6" s="16"/>
      <c r="C6" s="41">
        <v>0</v>
      </c>
      <c r="D6" s="42" t="s">
        <v>35</v>
      </c>
      <c r="E6" s="41">
        <v>0</v>
      </c>
      <c r="F6" s="42" t="s">
        <v>36</v>
      </c>
      <c r="G6" s="42" t="s">
        <v>37</v>
      </c>
      <c r="H6" s="41">
        <v>0</v>
      </c>
      <c r="I6" s="41">
        <v>0</v>
      </c>
      <c r="J6" s="42" t="s">
        <v>38</v>
      </c>
      <c r="K6" s="42" t="s">
        <v>39</v>
      </c>
      <c r="L6" s="42" t="s">
        <v>40</v>
      </c>
      <c r="M6" s="42" t="s">
        <v>41</v>
      </c>
      <c r="N6" s="42" t="s">
        <v>42</v>
      </c>
      <c r="O6" s="29">
        <v>79</v>
      </c>
      <c r="P6" s="24"/>
      <c r="Q6" s="24"/>
      <c r="R6" s="22">
        <f aca="true" t="shared" si="0" ref="R6:R17">SUM(O6:Q6)</f>
        <v>79</v>
      </c>
      <c r="S6" s="38">
        <v>1</v>
      </c>
    </row>
    <row r="7" spans="1:19" ht="18">
      <c r="A7" s="15" t="s">
        <v>25</v>
      </c>
      <c r="B7" s="16"/>
      <c r="C7" s="41">
        <v>0</v>
      </c>
      <c r="D7" s="42" t="s">
        <v>43</v>
      </c>
      <c r="E7" s="42" t="s">
        <v>49</v>
      </c>
      <c r="F7" s="42" t="s">
        <v>42</v>
      </c>
      <c r="G7" s="42">
        <v>0</v>
      </c>
      <c r="H7" s="42" t="s">
        <v>44</v>
      </c>
      <c r="I7" s="42" t="s">
        <v>31</v>
      </c>
      <c r="J7" s="42" t="s">
        <v>45</v>
      </c>
      <c r="K7" s="41">
        <v>0</v>
      </c>
      <c r="L7" s="42" t="s">
        <v>46</v>
      </c>
      <c r="M7" s="42" t="s">
        <v>47</v>
      </c>
      <c r="N7" s="42" t="s">
        <v>48</v>
      </c>
      <c r="O7" s="29">
        <v>78</v>
      </c>
      <c r="P7" s="24"/>
      <c r="Q7" s="24"/>
      <c r="R7" s="25">
        <f t="shared" si="0"/>
        <v>78</v>
      </c>
      <c r="S7" s="39">
        <v>2</v>
      </c>
    </row>
    <row r="8" spans="1:19" ht="18">
      <c r="A8" s="17" t="s">
        <v>11</v>
      </c>
      <c r="B8" s="18"/>
      <c r="C8" s="43">
        <v>0</v>
      </c>
      <c r="D8" s="44" t="s">
        <v>50</v>
      </c>
      <c r="E8" s="43">
        <v>0</v>
      </c>
      <c r="F8" s="44" t="s">
        <v>51</v>
      </c>
      <c r="G8" s="43">
        <v>0</v>
      </c>
      <c r="H8" s="44" t="s">
        <v>52</v>
      </c>
      <c r="I8" s="43">
        <v>0</v>
      </c>
      <c r="J8" s="44" t="s">
        <v>53</v>
      </c>
      <c r="K8" s="44" t="s">
        <v>54</v>
      </c>
      <c r="L8" s="44" t="s">
        <v>55</v>
      </c>
      <c r="M8" s="44" t="s">
        <v>56</v>
      </c>
      <c r="N8" s="44" t="s">
        <v>57</v>
      </c>
      <c r="O8" s="30">
        <v>71</v>
      </c>
      <c r="P8" s="21"/>
      <c r="Q8" s="21"/>
      <c r="R8" s="22">
        <f t="shared" si="0"/>
        <v>71</v>
      </c>
      <c r="S8" s="38">
        <v>3</v>
      </c>
    </row>
    <row r="9" spans="1:19" ht="18">
      <c r="A9" s="15" t="s">
        <v>12</v>
      </c>
      <c r="B9" s="16"/>
      <c r="C9" s="41">
        <v>0</v>
      </c>
      <c r="D9" s="42" t="s">
        <v>58</v>
      </c>
      <c r="E9" s="41">
        <v>0</v>
      </c>
      <c r="F9" s="42">
        <v>0</v>
      </c>
      <c r="G9" s="42" t="s">
        <v>59</v>
      </c>
      <c r="H9" s="42" t="s">
        <v>60</v>
      </c>
      <c r="I9" s="41">
        <v>0</v>
      </c>
      <c r="J9" s="42" t="s">
        <v>61</v>
      </c>
      <c r="K9" s="42" t="s">
        <v>62</v>
      </c>
      <c r="L9" s="42" t="s">
        <v>63</v>
      </c>
      <c r="M9" s="42" t="s">
        <v>64</v>
      </c>
      <c r="N9" s="42" t="s">
        <v>65</v>
      </c>
      <c r="O9" s="29">
        <v>69</v>
      </c>
      <c r="P9" s="24"/>
      <c r="Q9" s="24"/>
      <c r="R9" s="22">
        <f t="shared" si="0"/>
        <v>69</v>
      </c>
      <c r="S9" s="38">
        <v>4</v>
      </c>
    </row>
    <row r="10" spans="1:19" ht="18">
      <c r="A10" s="17" t="s">
        <v>9</v>
      </c>
      <c r="B10" s="18"/>
      <c r="C10" s="44" t="s">
        <v>66</v>
      </c>
      <c r="D10" s="43">
        <v>0</v>
      </c>
      <c r="E10" s="44" t="s">
        <v>67</v>
      </c>
      <c r="F10" s="44">
        <v>0</v>
      </c>
      <c r="G10" s="44">
        <v>0</v>
      </c>
      <c r="H10" s="44" t="s">
        <v>68</v>
      </c>
      <c r="I10" s="44" t="s">
        <v>73</v>
      </c>
      <c r="J10" s="44" t="s">
        <v>69</v>
      </c>
      <c r="K10" s="44" t="s">
        <v>70</v>
      </c>
      <c r="L10" s="43">
        <v>0</v>
      </c>
      <c r="M10" s="44" t="s">
        <v>71</v>
      </c>
      <c r="N10" s="44" t="s">
        <v>72</v>
      </c>
      <c r="O10" s="30">
        <v>66</v>
      </c>
      <c r="P10" s="21"/>
      <c r="Q10" s="26"/>
      <c r="R10" s="22">
        <f t="shared" si="0"/>
        <v>66</v>
      </c>
      <c r="S10" s="38">
        <v>5</v>
      </c>
    </row>
    <row r="11" spans="1:19" ht="18">
      <c r="A11" s="15" t="s">
        <v>30</v>
      </c>
      <c r="B11" s="16"/>
      <c r="C11" s="42" t="s">
        <v>104</v>
      </c>
      <c r="D11" s="42" t="s">
        <v>74</v>
      </c>
      <c r="E11" s="42" t="s">
        <v>75</v>
      </c>
      <c r="F11" s="42" t="s">
        <v>76</v>
      </c>
      <c r="G11" s="42">
        <v>0</v>
      </c>
      <c r="H11" s="41">
        <v>0</v>
      </c>
      <c r="I11" s="42" t="s">
        <v>77</v>
      </c>
      <c r="J11" s="41">
        <v>0</v>
      </c>
      <c r="K11" s="42" t="s">
        <v>78</v>
      </c>
      <c r="L11" s="42" t="s">
        <v>79</v>
      </c>
      <c r="M11" s="42">
        <v>0</v>
      </c>
      <c r="N11" s="42" t="s">
        <v>80</v>
      </c>
      <c r="O11" s="29">
        <v>58</v>
      </c>
      <c r="P11" s="24"/>
      <c r="Q11" s="24"/>
      <c r="R11" s="22">
        <f t="shared" si="0"/>
        <v>58</v>
      </c>
      <c r="S11" s="38">
        <v>6</v>
      </c>
    </row>
    <row r="12" spans="1:19" ht="18">
      <c r="A12" s="15" t="s">
        <v>4</v>
      </c>
      <c r="B12" s="16"/>
      <c r="C12" s="43">
        <v>0</v>
      </c>
      <c r="D12" s="44" t="s">
        <v>81</v>
      </c>
      <c r="E12" s="44" t="s">
        <v>82</v>
      </c>
      <c r="F12" s="44">
        <v>0</v>
      </c>
      <c r="G12" s="44">
        <v>0</v>
      </c>
      <c r="H12" s="44" t="s">
        <v>83</v>
      </c>
      <c r="I12" s="44" t="s">
        <v>88</v>
      </c>
      <c r="J12" s="44" t="s">
        <v>84</v>
      </c>
      <c r="K12" s="44" t="s">
        <v>85</v>
      </c>
      <c r="L12" s="43">
        <v>0</v>
      </c>
      <c r="M12" s="45" t="s">
        <v>86</v>
      </c>
      <c r="N12" s="42" t="s">
        <v>87</v>
      </c>
      <c r="O12" s="46">
        <v>54</v>
      </c>
      <c r="P12" s="21"/>
      <c r="Q12" s="23"/>
      <c r="R12" s="22">
        <f t="shared" si="0"/>
        <v>54</v>
      </c>
      <c r="S12" s="39">
        <v>7</v>
      </c>
    </row>
    <row r="13" spans="1:19" ht="18">
      <c r="A13" s="17" t="s">
        <v>8</v>
      </c>
      <c r="B13" s="18"/>
      <c r="C13" s="45" t="s">
        <v>89</v>
      </c>
      <c r="D13" s="42" t="s">
        <v>90</v>
      </c>
      <c r="E13" s="42" t="s">
        <v>91</v>
      </c>
      <c r="F13" s="42">
        <v>0</v>
      </c>
      <c r="G13" s="42" t="s">
        <v>92</v>
      </c>
      <c r="H13" s="41">
        <v>0</v>
      </c>
      <c r="I13" s="42">
        <v>0</v>
      </c>
      <c r="J13" s="42" t="s">
        <v>93</v>
      </c>
      <c r="K13" s="42" t="s">
        <v>94</v>
      </c>
      <c r="L13" s="42" t="s">
        <v>95</v>
      </c>
      <c r="M13" s="44" t="s">
        <v>96</v>
      </c>
      <c r="N13" s="44">
        <v>0</v>
      </c>
      <c r="O13" s="30">
        <v>44</v>
      </c>
      <c r="P13" s="21"/>
      <c r="Q13" s="23"/>
      <c r="R13" s="22">
        <f t="shared" si="0"/>
        <v>44</v>
      </c>
      <c r="S13" s="38">
        <v>8</v>
      </c>
    </row>
    <row r="14" spans="1:19" ht="18">
      <c r="A14" s="19" t="s">
        <v>3</v>
      </c>
      <c r="B14" s="20"/>
      <c r="C14" s="42" t="s">
        <v>94</v>
      </c>
      <c r="D14" s="42" t="s">
        <v>97</v>
      </c>
      <c r="E14" s="42" t="s">
        <v>98</v>
      </c>
      <c r="F14" s="42" t="s">
        <v>99</v>
      </c>
      <c r="G14" s="42">
        <v>0</v>
      </c>
      <c r="H14" s="42">
        <v>0</v>
      </c>
      <c r="I14" s="42" t="s">
        <v>100</v>
      </c>
      <c r="J14" s="42" t="s">
        <v>101</v>
      </c>
      <c r="K14" s="42">
        <v>0</v>
      </c>
      <c r="L14" s="42" t="s">
        <v>102</v>
      </c>
      <c r="M14" s="42" t="s">
        <v>103</v>
      </c>
      <c r="N14" s="42">
        <v>0</v>
      </c>
      <c r="O14" s="29">
        <v>15</v>
      </c>
      <c r="P14" s="24"/>
      <c r="Q14" s="24"/>
      <c r="R14" s="22">
        <f t="shared" si="0"/>
        <v>15</v>
      </c>
      <c r="S14" s="38">
        <v>9</v>
      </c>
    </row>
    <row r="15" spans="1:19" ht="18">
      <c r="A15" s="15" t="s">
        <v>10</v>
      </c>
      <c r="B15" s="16"/>
      <c r="C15" s="42">
        <v>0</v>
      </c>
      <c r="D15" s="42" t="s">
        <v>105</v>
      </c>
      <c r="E15" s="42" t="s">
        <v>106</v>
      </c>
      <c r="F15" s="42">
        <v>0</v>
      </c>
      <c r="G15" s="42" t="s">
        <v>107</v>
      </c>
      <c r="H15" s="41">
        <v>0</v>
      </c>
      <c r="I15" s="42" t="s">
        <v>108</v>
      </c>
      <c r="J15" s="42" t="s">
        <v>109</v>
      </c>
      <c r="K15" s="42" t="s">
        <v>110</v>
      </c>
      <c r="L15" s="42" t="s">
        <v>111</v>
      </c>
      <c r="M15" s="42" t="s">
        <v>112</v>
      </c>
      <c r="N15" s="42">
        <v>0</v>
      </c>
      <c r="O15" s="29">
        <v>11</v>
      </c>
      <c r="P15" s="24"/>
      <c r="Q15" s="24"/>
      <c r="R15" s="22">
        <f t="shared" si="0"/>
        <v>11</v>
      </c>
      <c r="S15" s="38">
        <v>10</v>
      </c>
    </row>
    <row r="16" spans="1:19" ht="18">
      <c r="A16" s="15" t="s">
        <v>13</v>
      </c>
      <c r="B16" s="16"/>
      <c r="C16" s="42" t="s">
        <v>113</v>
      </c>
      <c r="D16" s="42" t="s">
        <v>114</v>
      </c>
      <c r="E16" s="42" t="s">
        <v>115</v>
      </c>
      <c r="F16" s="42">
        <v>0</v>
      </c>
      <c r="G16" s="42">
        <v>0</v>
      </c>
      <c r="H16" s="42">
        <v>0</v>
      </c>
      <c r="I16" s="42" t="s">
        <v>116</v>
      </c>
      <c r="J16" s="42" t="s">
        <v>117</v>
      </c>
      <c r="K16" s="42">
        <v>0</v>
      </c>
      <c r="L16" s="42" t="s">
        <v>32</v>
      </c>
      <c r="M16" s="42" t="s">
        <v>118</v>
      </c>
      <c r="N16" s="42" t="s">
        <v>119</v>
      </c>
      <c r="O16" s="24">
        <v>20</v>
      </c>
      <c r="P16" s="24"/>
      <c r="Q16" s="24"/>
      <c r="R16" s="22">
        <f t="shared" si="0"/>
        <v>20</v>
      </c>
      <c r="S16" s="38">
        <v>11</v>
      </c>
    </row>
    <row r="17" spans="1:19" ht="18">
      <c r="A17" s="15" t="s">
        <v>5</v>
      </c>
      <c r="B17" s="16"/>
      <c r="C17" s="42" t="s">
        <v>120</v>
      </c>
      <c r="D17" s="42" t="s">
        <v>31</v>
      </c>
      <c r="E17" s="42" t="s">
        <v>121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 t="s">
        <v>122</v>
      </c>
      <c r="M17" s="42">
        <v>0</v>
      </c>
      <c r="N17" s="42">
        <v>0</v>
      </c>
      <c r="O17" s="24">
        <v>1</v>
      </c>
      <c r="P17" s="24"/>
      <c r="Q17" s="24"/>
      <c r="R17" s="22">
        <f t="shared" si="0"/>
        <v>1</v>
      </c>
      <c r="S17" s="38">
        <v>12</v>
      </c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7"/>
      <c r="P18" s="1"/>
    </row>
    <row r="19" spans="1:19" ht="12.75">
      <c r="A19" s="59" t="s">
        <v>2</v>
      </c>
      <c r="B19" s="60"/>
      <c r="C19" s="5" t="s">
        <v>18</v>
      </c>
      <c r="D19" s="5" t="s">
        <v>21</v>
      </c>
      <c r="E19" s="60" t="s">
        <v>5</v>
      </c>
      <c r="F19" s="5" t="s">
        <v>23</v>
      </c>
      <c r="G19" s="60" t="s">
        <v>7</v>
      </c>
      <c r="H19" s="60" t="s">
        <v>8</v>
      </c>
      <c r="I19" s="60" t="s">
        <v>9</v>
      </c>
      <c r="J19" s="60" t="s">
        <v>10</v>
      </c>
      <c r="K19" s="60" t="s">
        <v>11</v>
      </c>
      <c r="L19" s="60" t="s">
        <v>12</v>
      </c>
      <c r="M19" s="9" t="s">
        <v>26</v>
      </c>
      <c r="N19" s="60" t="s">
        <v>30</v>
      </c>
      <c r="O19" s="60" t="s">
        <v>14</v>
      </c>
      <c r="P19" s="3" t="s">
        <v>15</v>
      </c>
      <c r="Q19" s="8"/>
      <c r="R19" s="11" t="s">
        <v>14</v>
      </c>
      <c r="S19" s="36" t="s">
        <v>28</v>
      </c>
    </row>
    <row r="20" spans="1:19" ht="12.75">
      <c r="A20" s="61"/>
      <c r="B20" s="62"/>
      <c r="C20" s="7" t="s">
        <v>20</v>
      </c>
      <c r="D20" s="6" t="s">
        <v>22</v>
      </c>
      <c r="E20" s="62"/>
      <c r="F20" s="6" t="s">
        <v>24</v>
      </c>
      <c r="G20" s="62"/>
      <c r="H20" s="62"/>
      <c r="I20" s="62"/>
      <c r="J20" s="62"/>
      <c r="K20" s="62"/>
      <c r="L20" s="62"/>
      <c r="M20" s="10" t="s">
        <v>27</v>
      </c>
      <c r="N20" s="62"/>
      <c r="O20" s="62"/>
      <c r="P20" s="4" t="s">
        <v>16</v>
      </c>
      <c r="Q20" s="2" t="s">
        <v>17</v>
      </c>
      <c r="R20" s="12"/>
      <c r="S20" s="37"/>
    </row>
    <row r="21" spans="1:19" ht="18">
      <c r="A21" s="17" t="s">
        <v>30</v>
      </c>
      <c r="B21" s="18"/>
      <c r="C21" s="44" t="s">
        <v>123</v>
      </c>
      <c r="D21" s="43">
        <v>0</v>
      </c>
      <c r="E21" s="43">
        <v>0</v>
      </c>
      <c r="F21" s="44" t="s">
        <v>124</v>
      </c>
      <c r="G21" s="44">
        <v>0</v>
      </c>
      <c r="H21" s="44" t="s">
        <v>125</v>
      </c>
      <c r="I21" s="44" t="s">
        <v>126</v>
      </c>
      <c r="J21" s="43">
        <v>0</v>
      </c>
      <c r="K21" s="44" t="s">
        <v>127</v>
      </c>
      <c r="L21" s="44" t="s">
        <v>128</v>
      </c>
      <c r="M21" s="44" t="s">
        <v>129</v>
      </c>
      <c r="N21" s="44" t="s">
        <v>130</v>
      </c>
      <c r="O21" s="30">
        <v>40</v>
      </c>
      <c r="P21" s="21"/>
      <c r="Q21" s="24"/>
      <c r="R21" s="22">
        <f aca="true" t="shared" si="1" ref="R21:R27">SUM(O21:Q21)</f>
        <v>40</v>
      </c>
      <c r="S21" s="38">
        <v>1</v>
      </c>
    </row>
    <row r="22" spans="1:19" ht="18">
      <c r="A22" s="15" t="s">
        <v>9</v>
      </c>
      <c r="B22" s="16"/>
      <c r="C22" s="42" t="s">
        <v>113</v>
      </c>
      <c r="D22" s="42" t="s">
        <v>131</v>
      </c>
      <c r="E22" s="41">
        <v>0</v>
      </c>
      <c r="F22" s="42">
        <v>0</v>
      </c>
      <c r="G22" s="42">
        <v>0</v>
      </c>
      <c r="H22" s="42" t="s">
        <v>132</v>
      </c>
      <c r="I22" s="42" t="s">
        <v>133</v>
      </c>
      <c r="J22" s="42" t="s">
        <v>134</v>
      </c>
      <c r="K22" s="42" t="s">
        <v>135</v>
      </c>
      <c r="L22" s="42" t="s">
        <v>136</v>
      </c>
      <c r="M22" s="42" t="s">
        <v>137</v>
      </c>
      <c r="N22" s="41">
        <v>0</v>
      </c>
      <c r="O22" s="29">
        <v>27</v>
      </c>
      <c r="P22" s="24"/>
      <c r="Q22" s="24"/>
      <c r="R22" s="22">
        <f t="shared" si="1"/>
        <v>27</v>
      </c>
      <c r="S22" s="38">
        <v>2</v>
      </c>
    </row>
    <row r="23" spans="1:19" ht="18">
      <c r="A23" s="17" t="s">
        <v>11</v>
      </c>
      <c r="B23" s="18"/>
      <c r="C23" s="43">
        <v>0</v>
      </c>
      <c r="D23" s="44" t="s">
        <v>138</v>
      </c>
      <c r="E23" s="43">
        <v>0</v>
      </c>
      <c r="F23" s="44" t="s">
        <v>139</v>
      </c>
      <c r="G23" s="44" t="s">
        <v>140</v>
      </c>
      <c r="H23" s="44" t="s">
        <v>141</v>
      </c>
      <c r="I23" s="44" t="s">
        <v>31</v>
      </c>
      <c r="J23" s="44" t="s">
        <v>142</v>
      </c>
      <c r="K23" s="44" t="s">
        <v>143</v>
      </c>
      <c r="L23" s="44" t="s">
        <v>144</v>
      </c>
      <c r="M23" s="44" t="s">
        <v>145</v>
      </c>
      <c r="N23" s="43">
        <v>0</v>
      </c>
      <c r="O23" s="30">
        <v>29</v>
      </c>
      <c r="P23" s="21"/>
      <c r="Q23" s="23"/>
      <c r="R23" s="22">
        <f t="shared" si="1"/>
        <v>29</v>
      </c>
      <c r="S23" s="38">
        <v>3</v>
      </c>
    </row>
    <row r="24" spans="1:19" ht="18">
      <c r="A24" s="15" t="s">
        <v>4</v>
      </c>
      <c r="B24" s="16"/>
      <c r="C24" s="42" t="s">
        <v>146</v>
      </c>
      <c r="D24" s="42" t="s">
        <v>147</v>
      </c>
      <c r="E24" s="42" t="s">
        <v>148</v>
      </c>
      <c r="F24" s="42">
        <v>0</v>
      </c>
      <c r="G24" s="42">
        <v>0</v>
      </c>
      <c r="H24" s="42" t="s">
        <v>149</v>
      </c>
      <c r="I24" s="42" t="s">
        <v>150</v>
      </c>
      <c r="J24" s="42" t="s">
        <v>31</v>
      </c>
      <c r="K24" s="42" t="s">
        <v>151</v>
      </c>
      <c r="L24" s="42" t="s">
        <v>31</v>
      </c>
      <c r="M24" s="42" t="s">
        <v>152</v>
      </c>
      <c r="N24" s="42" t="s">
        <v>153</v>
      </c>
      <c r="O24" s="29">
        <v>11</v>
      </c>
      <c r="P24" s="24"/>
      <c r="Q24" s="24"/>
      <c r="R24" s="22">
        <f t="shared" si="1"/>
        <v>11</v>
      </c>
      <c r="S24" s="38">
        <v>4</v>
      </c>
    </row>
    <row r="25" spans="1:19" ht="18">
      <c r="A25" s="15" t="s">
        <v>13</v>
      </c>
      <c r="B25" s="16"/>
      <c r="C25" s="41">
        <v>0</v>
      </c>
      <c r="D25" s="42" t="s">
        <v>154</v>
      </c>
      <c r="E25" s="42" t="s">
        <v>31</v>
      </c>
      <c r="F25" s="42">
        <v>0</v>
      </c>
      <c r="G25" s="42">
        <v>0</v>
      </c>
      <c r="H25" s="45" t="s">
        <v>155</v>
      </c>
      <c r="I25" s="42" t="s">
        <v>156</v>
      </c>
      <c r="J25" s="42" t="s">
        <v>157</v>
      </c>
      <c r="K25" s="42" t="s">
        <v>158</v>
      </c>
      <c r="L25" s="42" t="s">
        <v>159</v>
      </c>
      <c r="M25" s="42" t="s">
        <v>160</v>
      </c>
      <c r="N25" s="42" t="s">
        <v>161</v>
      </c>
      <c r="O25" s="29">
        <v>12</v>
      </c>
      <c r="P25" s="24"/>
      <c r="Q25" s="24"/>
      <c r="R25" s="22">
        <f t="shared" si="1"/>
        <v>12</v>
      </c>
      <c r="S25" s="38">
        <v>5</v>
      </c>
    </row>
    <row r="26" spans="1:19" ht="18">
      <c r="A26" s="17" t="s">
        <v>12</v>
      </c>
      <c r="B26" s="18"/>
      <c r="C26" s="44" t="s">
        <v>162</v>
      </c>
      <c r="D26" s="44" t="s">
        <v>163</v>
      </c>
      <c r="E26" s="44" t="s">
        <v>164</v>
      </c>
      <c r="F26" s="44">
        <v>0</v>
      </c>
      <c r="G26" s="44" t="s">
        <v>165</v>
      </c>
      <c r="H26" s="44" t="s">
        <v>32</v>
      </c>
      <c r="I26" s="44" t="s">
        <v>166</v>
      </c>
      <c r="J26" s="44" t="s">
        <v>31</v>
      </c>
      <c r="K26" s="44">
        <v>0</v>
      </c>
      <c r="L26" s="44" t="s">
        <v>167</v>
      </c>
      <c r="M26" s="44" t="s">
        <v>168</v>
      </c>
      <c r="N26" s="44">
        <v>0</v>
      </c>
      <c r="O26" s="21">
        <v>7</v>
      </c>
      <c r="P26" s="21"/>
      <c r="Q26" s="26"/>
      <c r="R26" s="22">
        <f t="shared" si="1"/>
        <v>7</v>
      </c>
      <c r="S26" s="38">
        <v>6</v>
      </c>
    </row>
    <row r="27" spans="1:19" ht="18">
      <c r="A27" s="15" t="s">
        <v>7</v>
      </c>
      <c r="B27" s="16"/>
      <c r="C27" s="42">
        <v>0</v>
      </c>
      <c r="D27" s="42" t="s">
        <v>169</v>
      </c>
      <c r="E27" s="42" t="s">
        <v>31</v>
      </c>
      <c r="F27" s="42">
        <v>0</v>
      </c>
      <c r="G27" s="42" t="s">
        <v>170</v>
      </c>
      <c r="H27" s="42">
        <v>0</v>
      </c>
      <c r="I27" s="42">
        <v>0</v>
      </c>
      <c r="J27" s="42" t="s">
        <v>171</v>
      </c>
      <c r="K27" s="42" t="s">
        <v>172</v>
      </c>
      <c r="L27" s="42" t="s">
        <v>173</v>
      </c>
      <c r="M27" s="42">
        <v>0</v>
      </c>
      <c r="N27" s="42" t="s">
        <v>174</v>
      </c>
      <c r="O27" s="24">
        <f>SUM(C27:N27)</f>
        <v>0</v>
      </c>
      <c r="P27" s="24"/>
      <c r="Q27" s="24"/>
      <c r="R27" s="22">
        <f t="shared" si="1"/>
        <v>0</v>
      </c>
      <c r="S27" s="38">
        <v>7</v>
      </c>
    </row>
    <row r="28" spans="1:19" ht="18">
      <c r="A28" s="19" t="s">
        <v>5</v>
      </c>
      <c r="B28" s="20"/>
      <c r="C28" s="42" t="s">
        <v>31</v>
      </c>
      <c r="D28" s="42" t="s">
        <v>175</v>
      </c>
      <c r="E28" s="42" t="s">
        <v>31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24">
        <f>SUM(C28:N28)</f>
        <v>0</v>
      </c>
      <c r="P28" s="24"/>
      <c r="Q28" s="24"/>
      <c r="R28" s="22">
        <f>SUM(O28,P28,Q28)</f>
        <v>0</v>
      </c>
      <c r="S28" s="38">
        <v>8</v>
      </c>
    </row>
    <row r="29" spans="1:19" ht="18">
      <c r="A29" s="33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40"/>
    </row>
    <row r="30" spans="1:19" ht="18">
      <c r="A30" s="33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40"/>
    </row>
    <row r="31" spans="2:3" ht="12.75">
      <c r="B31" s="31"/>
      <c r="C31" t="s">
        <v>33</v>
      </c>
    </row>
    <row r="32" spans="2:3" ht="12.75">
      <c r="B32" s="32"/>
      <c r="C32" t="s">
        <v>34</v>
      </c>
    </row>
  </sheetData>
  <mergeCells count="22">
    <mergeCell ref="I19:I20"/>
    <mergeCell ref="J4:J5"/>
    <mergeCell ref="N19:N20"/>
    <mergeCell ref="A19:B20"/>
    <mergeCell ref="E19:E20"/>
    <mergeCell ref="G19:G20"/>
    <mergeCell ref="H19:H20"/>
    <mergeCell ref="K4:K5"/>
    <mergeCell ref="L4:L5"/>
    <mergeCell ref="O19:O20"/>
    <mergeCell ref="N4:N5"/>
    <mergeCell ref="O4:O5"/>
    <mergeCell ref="J19:J20"/>
    <mergeCell ref="K19:K20"/>
    <mergeCell ref="L19:L20"/>
    <mergeCell ref="A1:S1"/>
    <mergeCell ref="A2:S2"/>
    <mergeCell ref="A4:B5"/>
    <mergeCell ref="E4:E5"/>
    <mergeCell ref="G4:G5"/>
    <mergeCell ref="H4:H5"/>
    <mergeCell ref="I4:I5"/>
  </mergeCells>
  <printOptions/>
  <pageMargins left="0.75" right="0.75" top="1" bottom="1" header="0.4921259845" footer="0.492125984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75" zoomScaleNormal="75" zoomScaleSheetLayoutView="75" workbookViewId="0" topLeftCell="A1">
      <selection activeCell="P13" sqref="P13"/>
    </sheetView>
  </sheetViews>
  <sheetFormatPr defaultColWidth="9.140625" defaultRowHeight="12.75"/>
  <cols>
    <col min="3" max="12" width="9.421875" style="0" bestFit="1" customWidth="1"/>
    <col min="15" max="15" width="10.00390625" style="0" bestFit="1" customWidth="1"/>
    <col min="18" max="18" width="10.00390625" style="0" bestFit="1" customWidth="1"/>
    <col min="19" max="19" width="9.140625" style="35" customWidth="1"/>
  </cols>
  <sheetData>
    <row r="1" spans="1:19" ht="25.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6:18" ht="12.75">
      <c r="F3" t="s">
        <v>19</v>
      </c>
      <c r="R3" s="1"/>
    </row>
    <row r="4" spans="1:19" ht="12.75">
      <c r="A4" s="59" t="s">
        <v>2</v>
      </c>
      <c r="B4" s="60"/>
      <c r="C4" s="5" t="s">
        <v>18</v>
      </c>
      <c r="D4" s="5" t="s">
        <v>21</v>
      </c>
      <c r="E4" s="60" t="s">
        <v>5</v>
      </c>
      <c r="F4" s="5" t="s">
        <v>23</v>
      </c>
      <c r="G4" s="60" t="s">
        <v>7</v>
      </c>
      <c r="H4" s="60" t="s">
        <v>8</v>
      </c>
      <c r="I4" s="60" t="s">
        <v>9</v>
      </c>
      <c r="J4" s="60" t="s">
        <v>10</v>
      </c>
      <c r="K4" s="60" t="s">
        <v>11</v>
      </c>
      <c r="L4" s="60" t="s">
        <v>12</v>
      </c>
      <c r="M4" s="9" t="s">
        <v>26</v>
      </c>
      <c r="N4" s="60" t="s">
        <v>30</v>
      </c>
      <c r="O4" s="60" t="s">
        <v>14</v>
      </c>
      <c r="P4" s="3" t="s">
        <v>15</v>
      </c>
      <c r="Q4" s="8"/>
      <c r="R4" s="11" t="s">
        <v>14</v>
      </c>
      <c r="S4" s="36" t="s">
        <v>28</v>
      </c>
    </row>
    <row r="5" spans="1:19" ht="12.75">
      <c r="A5" s="61"/>
      <c r="B5" s="62"/>
      <c r="C5" s="7" t="s">
        <v>20</v>
      </c>
      <c r="D5" s="6" t="s">
        <v>22</v>
      </c>
      <c r="E5" s="62"/>
      <c r="F5" s="6" t="s">
        <v>24</v>
      </c>
      <c r="G5" s="62"/>
      <c r="H5" s="62"/>
      <c r="I5" s="62"/>
      <c r="J5" s="62"/>
      <c r="K5" s="62"/>
      <c r="L5" s="62"/>
      <c r="M5" s="10" t="s">
        <v>27</v>
      </c>
      <c r="N5" s="62"/>
      <c r="O5" s="62"/>
      <c r="P5" s="4" t="s">
        <v>16</v>
      </c>
      <c r="Q5" s="2" t="s">
        <v>17</v>
      </c>
      <c r="R5" s="12"/>
      <c r="S5" s="37"/>
    </row>
    <row r="6" spans="1:19" ht="18">
      <c r="A6" s="15" t="s">
        <v>6</v>
      </c>
      <c r="B6" s="16"/>
      <c r="C6" s="41">
        <v>0</v>
      </c>
      <c r="D6" s="42" t="s">
        <v>176</v>
      </c>
      <c r="E6" s="41">
        <v>0</v>
      </c>
      <c r="F6" s="42" t="s">
        <v>177</v>
      </c>
      <c r="G6" s="42" t="s">
        <v>178</v>
      </c>
      <c r="H6" s="41">
        <v>0</v>
      </c>
      <c r="I6" s="41">
        <v>0</v>
      </c>
      <c r="J6" s="42" t="s">
        <v>179</v>
      </c>
      <c r="K6" s="42" t="s">
        <v>180</v>
      </c>
      <c r="L6" s="42" t="s">
        <v>181</v>
      </c>
      <c r="M6" s="42" t="s">
        <v>182</v>
      </c>
      <c r="N6" s="42" t="s">
        <v>183</v>
      </c>
      <c r="O6" s="29">
        <v>20</v>
      </c>
      <c r="P6" s="24"/>
      <c r="Q6" s="24"/>
      <c r="R6" s="22">
        <f aca="true" t="shared" si="0" ref="R6:R17">SUM(O6:Q6)</f>
        <v>20</v>
      </c>
      <c r="S6" s="38">
        <v>1</v>
      </c>
    </row>
    <row r="7" spans="1:19" ht="18">
      <c r="A7" s="15" t="s">
        <v>25</v>
      </c>
      <c r="B7" s="16"/>
      <c r="C7" s="41">
        <v>0</v>
      </c>
      <c r="D7" s="42" t="s">
        <v>184</v>
      </c>
      <c r="E7" s="42" t="s">
        <v>185</v>
      </c>
      <c r="F7" s="42" t="s">
        <v>183</v>
      </c>
      <c r="G7" s="42">
        <v>0</v>
      </c>
      <c r="H7" s="42" t="s">
        <v>186</v>
      </c>
      <c r="I7" s="42" t="s">
        <v>31</v>
      </c>
      <c r="J7" s="42" t="s">
        <v>187</v>
      </c>
      <c r="K7" s="41">
        <v>0</v>
      </c>
      <c r="L7" s="42" t="s">
        <v>188</v>
      </c>
      <c r="M7" s="42" t="s">
        <v>189</v>
      </c>
      <c r="N7" s="42" t="s">
        <v>190</v>
      </c>
      <c r="O7" s="29">
        <v>27</v>
      </c>
      <c r="P7" s="24"/>
      <c r="Q7" s="24"/>
      <c r="R7" s="25">
        <f t="shared" si="0"/>
        <v>27</v>
      </c>
      <c r="S7" s="39">
        <v>2</v>
      </c>
    </row>
    <row r="8" spans="1:19" ht="18">
      <c r="A8" s="17" t="s">
        <v>11</v>
      </c>
      <c r="B8" s="18"/>
      <c r="C8" s="43">
        <v>0</v>
      </c>
      <c r="D8" s="44" t="s">
        <v>191</v>
      </c>
      <c r="E8" s="43">
        <v>0</v>
      </c>
      <c r="F8" s="44" t="s">
        <v>192</v>
      </c>
      <c r="G8" s="43">
        <v>0</v>
      </c>
      <c r="H8" s="44" t="s">
        <v>193</v>
      </c>
      <c r="I8" s="43">
        <v>0</v>
      </c>
      <c r="J8" s="44" t="s">
        <v>194</v>
      </c>
      <c r="K8" s="44" t="s">
        <v>195</v>
      </c>
      <c r="L8" s="44" t="s">
        <v>196</v>
      </c>
      <c r="M8" s="44" t="s">
        <v>197</v>
      </c>
      <c r="N8" s="44" t="s">
        <v>198</v>
      </c>
      <c r="O8" s="30">
        <v>40</v>
      </c>
      <c r="P8" s="21"/>
      <c r="Q8" s="21"/>
      <c r="R8" s="22">
        <f t="shared" si="0"/>
        <v>40</v>
      </c>
      <c r="S8" s="38">
        <v>3</v>
      </c>
    </row>
    <row r="9" spans="1:19" ht="18">
      <c r="A9" s="15" t="s">
        <v>12</v>
      </c>
      <c r="B9" s="16"/>
      <c r="C9" s="41">
        <v>0</v>
      </c>
      <c r="D9" s="42" t="s">
        <v>199</v>
      </c>
      <c r="E9" s="41">
        <v>0</v>
      </c>
      <c r="F9" s="42">
        <v>0</v>
      </c>
      <c r="G9" s="42" t="s">
        <v>200</v>
      </c>
      <c r="H9" s="42" t="s">
        <v>201</v>
      </c>
      <c r="I9" s="41">
        <v>0</v>
      </c>
      <c r="J9" s="42" t="s">
        <v>202</v>
      </c>
      <c r="K9" s="42" t="s">
        <v>203</v>
      </c>
      <c r="L9" s="42" t="s">
        <v>204</v>
      </c>
      <c r="M9" s="42" t="s">
        <v>205</v>
      </c>
      <c r="N9" s="42" t="s">
        <v>206</v>
      </c>
      <c r="O9" s="29">
        <v>43</v>
      </c>
      <c r="P9" s="24"/>
      <c r="Q9" s="24"/>
      <c r="R9" s="22">
        <f t="shared" si="0"/>
        <v>43</v>
      </c>
      <c r="S9" s="38">
        <v>4</v>
      </c>
    </row>
    <row r="10" spans="1:19" ht="18">
      <c r="A10" s="17" t="s">
        <v>9</v>
      </c>
      <c r="B10" s="18"/>
      <c r="C10" s="44" t="s">
        <v>207</v>
      </c>
      <c r="D10" s="43">
        <v>0</v>
      </c>
      <c r="E10" s="44" t="s">
        <v>208</v>
      </c>
      <c r="F10" s="44">
        <v>0</v>
      </c>
      <c r="G10" s="44">
        <v>0</v>
      </c>
      <c r="H10" s="44" t="s">
        <v>209</v>
      </c>
      <c r="I10" s="44" t="s">
        <v>210</v>
      </c>
      <c r="J10" s="44" t="s">
        <v>211</v>
      </c>
      <c r="K10" s="44" t="s">
        <v>212</v>
      </c>
      <c r="L10" s="43">
        <v>0</v>
      </c>
      <c r="M10" s="44" t="s">
        <v>213</v>
      </c>
      <c r="N10" s="44" t="s">
        <v>214</v>
      </c>
      <c r="O10" s="30">
        <v>47</v>
      </c>
      <c r="P10" s="21"/>
      <c r="Q10" s="26"/>
      <c r="R10" s="22">
        <f t="shared" si="0"/>
        <v>47</v>
      </c>
      <c r="S10" s="38">
        <v>5</v>
      </c>
    </row>
    <row r="11" spans="1:19" ht="18">
      <c r="A11" s="15" t="s">
        <v>30</v>
      </c>
      <c r="B11" s="16"/>
      <c r="C11" s="42" t="s">
        <v>215</v>
      </c>
      <c r="D11" s="42" t="s">
        <v>74</v>
      </c>
      <c r="E11" s="42" t="s">
        <v>216</v>
      </c>
      <c r="F11" s="42" t="s">
        <v>217</v>
      </c>
      <c r="G11" s="42">
        <v>0</v>
      </c>
      <c r="H11" s="41">
        <v>0</v>
      </c>
      <c r="I11" s="42" t="s">
        <v>218</v>
      </c>
      <c r="J11" s="41">
        <v>0</v>
      </c>
      <c r="K11" s="42" t="s">
        <v>78</v>
      </c>
      <c r="L11" s="42" t="s">
        <v>219</v>
      </c>
      <c r="M11" s="42">
        <v>0</v>
      </c>
      <c r="N11" s="42" t="s">
        <v>220</v>
      </c>
      <c r="O11" s="29">
        <v>54</v>
      </c>
      <c r="P11" s="24"/>
      <c r="Q11" s="24"/>
      <c r="R11" s="22">
        <f t="shared" si="0"/>
        <v>54</v>
      </c>
      <c r="S11" s="38">
        <v>6</v>
      </c>
    </row>
    <row r="12" spans="1:19" ht="18">
      <c r="A12" s="15" t="s">
        <v>4</v>
      </c>
      <c r="B12" s="16"/>
      <c r="C12" s="43">
        <v>0</v>
      </c>
      <c r="D12" s="44" t="s">
        <v>221</v>
      </c>
      <c r="E12" s="44" t="s">
        <v>222</v>
      </c>
      <c r="F12" s="44">
        <v>0</v>
      </c>
      <c r="G12" s="44">
        <v>0</v>
      </c>
      <c r="H12" s="44" t="s">
        <v>223</v>
      </c>
      <c r="I12" s="44" t="s">
        <v>224</v>
      </c>
      <c r="J12" s="44" t="s">
        <v>225</v>
      </c>
      <c r="K12" s="44" t="s">
        <v>226</v>
      </c>
      <c r="L12" s="43">
        <v>0</v>
      </c>
      <c r="M12" s="45" t="s">
        <v>227</v>
      </c>
      <c r="N12" s="42" t="s">
        <v>228</v>
      </c>
      <c r="O12" s="46">
        <v>59</v>
      </c>
      <c r="P12" s="21"/>
      <c r="Q12" s="23"/>
      <c r="R12" s="22">
        <f t="shared" si="0"/>
        <v>59</v>
      </c>
      <c r="S12" s="39">
        <v>7</v>
      </c>
    </row>
    <row r="13" spans="1:19" ht="18">
      <c r="A13" s="17" t="s">
        <v>8</v>
      </c>
      <c r="B13" s="18"/>
      <c r="C13" s="45" t="s">
        <v>89</v>
      </c>
      <c r="D13" s="42" t="s">
        <v>229</v>
      </c>
      <c r="E13" s="42" t="s">
        <v>230</v>
      </c>
      <c r="F13" s="42">
        <v>0</v>
      </c>
      <c r="G13" s="42" t="s">
        <v>231</v>
      </c>
      <c r="H13" s="41">
        <v>0</v>
      </c>
      <c r="I13" s="42">
        <v>0</v>
      </c>
      <c r="J13" s="42" t="s">
        <v>232</v>
      </c>
      <c r="K13" s="42" t="s">
        <v>233</v>
      </c>
      <c r="L13" s="42" t="s">
        <v>95</v>
      </c>
      <c r="M13" s="44" t="s">
        <v>234</v>
      </c>
      <c r="N13" s="44">
        <v>0</v>
      </c>
      <c r="O13" s="30">
        <v>71</v>
      </c>
      <c r="P13" s="21"/>
      <c r="Q13" s="23"/>
      <c r="R13" s="22">
        <f t="shared" si="0"/>
        <v>71</v>
      </c>
      <c r="S13" s="38">
        <v>8</v>
      </c>
    </row>
    <row r="14" spans="1:19" ht="18">
      <c r="A14" s="19" t="s">
        <v>3</v>
      </c>
      <c r="B14" s="20"/>
      <c r="C14" s="42" t="s">
        <v>233</v>
      </c>
      <c r="D14" s="42" t="s">
        <v>235</v>
      </c>
      <c r="E14" s="42" t="s">
        <v>236</v>
      </c>
      <c r="F14" s="42" t="s">
        <v>237</v>
      </c>
      <c r="G14" s="42">
        <v>0</v>
      </c>
      <c r="H14" s="42">
        <v>0</v>
      </c>
      <c r="I14" s="42" t="s">
        <v>238</v>
      </c>
      <c r="J14" s="42" t="s">
        <v>239</v>
      </c>
      <c r="K14" s="42">
        <v>0</v>
      </c>
      <c r="L14" s="42" t="s">
        <v>240</v>
      </c>
      <c r="M14" s="42" t="s">
        <v>241</v>
      </c>
      <c r="N14" s="42">
        <v>0</v>
      </c>
      <c r="O14" s="29">
        <v>104</v>
      </c>
      <c r="P14" s="24"/>
      <c r="Q14" s="24"/>
      <c r="R14" s="22">
        <f t="shared" si="0"/>
        <v>104</v>
      </c>
      <c r="S14" s="38">
        <v>9</v>
      </c>
    </row>
    <row r="15" spans="1:19" ht="18">
      <c r="A15" s="15" t="s">
        <v>10</v>
      </c>
      <c r="B15" s="16"/>
      <c r="C15" s="42">
        <v>0</v>
      </c>
      <c r="D15" s="42" t="s">
        <v>242</v>
      </c>
      <c r="E15" s="42" t="s">
        <v>244</v>
      </c>
      <c r="F15" s="42">
        <v>0</v>
      </c>
      <c r="G15" s="42" t="s">
        <v>245</v>
      </c>
      <c r="H15" s="41">
        <v>0</v>
      </c>
      <c r="I15" s="42" t="s">
        <v>243</v>
      </c>
      <c r="J15" s="42" t="s">
        <v>246</v>
      </c>
      <c r="K15" s="42" t="s">
        <v>247</v>
      </c>
      <c r="L15" s="42" t="s">
        <v>248</v>
      </c>
      <c r="M15" s="42" t="s">
        <v>249</v>
      </c>
      <c r="N15" s="42">
        <v>0</v>
      </c>
      <c r="O15" s="29">
        <v>125</v>
      </c>
      <c r="P15" s="24"/>
      <c r="Q15" s="24"/>
      <c r="R15" s="22">
        <f t="shared" si="0"/>
        <v>125</v>
      </c>
      <c r="S15" s="38">
        <v>10</v>
      </c>
    </row>
    <row r="16" spans="1:19" ht="18">
      <c r="A16" s="15" t="s">
        <v>13</v>
      </c>
      <c r="B16" s="16"/>
      <c r="C16" s="42" t="s">
        <v>250</v>
      </c>
      <c r="D16" s="42" t="s">
        <v>251</v>
      </c>
      <c r="E16" s="42" t="s">
        <v>252</v>
      </c>
      <c r="F16" s="42">
        <v>0</v>
      </c>
      <c r="G16" s="42">
        <v>0</v>
      </c>
      <c r="H16" s="42">
        <v>0</v>
      </c>
      <c r="I16" s="42" t="s">
        <v>253</v>
      </c>
      <c r="J16" s="42" t="s">
        <v>254</v>
      </c>
      <c r="K16" s="42">
        <v>0</v>
      </c>
      <c r="L16" s="42" t="s">
        <v>32</v>
      </c>
      <c r="M16" s="42" t="s">
        <v>255</v>
      </c>
      <c r="N16" s="42" t="s">
        <v>256</v>
      </c>
      <c r="O16" s="24">
        <v>104</v>
      </c>
      <c r="P16" s="24"/>
      <c r="Q16" s="24"/>
      <c r="R16" s="22">
        <f t="shared" si="0"/>
        <v>104</v>
      </c>
      <c r="S16" s="38">
        <v>11</v>
      </c>
    </row>
    <row r="17" spans="1:19" ht="18">
      <c r="A17" s="15" t="s">
        <v>5</v>
      </c>
      <c r="B17" s="16"/>
      <c r="C17" s="42" t="s">
        <v>257</v>
      </c>
      <c r="D17" s="42" t="s">
        <v>31</v>
      </c>
      <c r="E17" s="42" t="s">
        <v>258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 t="s">
        <v>259</v>
      </c>
      <c r="M17" s="42">
        <v>0</v>
      </c>
      <c r="N17" s="42">
        <v>0</v>
      </c>
      <c r="O17" s="24">
        <v>153</v>
      </c>
      <c r="P17" s="24"/>
      <c r="Q17" s="24"/>
      <c r="R17" s="22">
        <f t="shared" si="0"/>
        <v>153</v>
      </c>
      <c r="S17" s="38">
        <v>12</v>
      </c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7"/>
      <c r="P18" s="1"/>
    </row>
    <row r="19" spans="1:19" ht="12.75">
      <c r="A19" s="59" t="s">
        <v>2</v>
      </c>
      <c r="B19" s="60"/>
      <c r="C19" s="5" t="s">
        <v>18</v>
      </c>
      <c r="D19" s="5" t="s">
        <v>21</v>
      </c>
      <c r="E19" s="60" t="s">
        <v>5</v>
      </c>
      <c r="F19" s="5" t="s">
        <v>23</v>
      </c>
      <c r="G19" s="60" t="s">
        <v>7</v>
      </c>
      <c r="H19" s="60" t="s">
        <v>8</v>
      </c>
      <c r="I19" s="60" t="s">
        <v>9</v>
      </c>
      <c r="J19" s="60" t="s">
        <v>10</v>
      </c>
      <c r="K19" s="60" t="s">
        <v>11</v>
      </c>
      <c r="L19" s="60" t="s">
        <v>12</v>
      </c>
      <c r="M19" s="9" t="s">
        <v>26</v>
      </c>
      <c r="N19" s="60" t="s">
        <v>30</v>
      </c>
      <c r="O19" s="60" t="s">
        <v>14</v>
      </c>
      <c r="P19" s="3" t="s">
        <v>15</v>
      </c>
      <c r="Q19" s="8"/>
      <c r="R19" s="11" t="s">
        <v>14</v>
      </c>
      <c r="S19" s="36" t="s">
        <v>28</v>
      </c>
    </row>
    <row r="20" spans="1:19" ht="12.75">
      <c r="A20" s="61"/>
      <c r="B20" s="62"/>
      <c r="C20" s="7" t="s">
        <v>20</v>
      </c>
      <c r="D20" s="6" t="s">
        <v>22</v>
      </c>
      <c r="E20" s="62"/>
      <c r="F20" s="6" t="s">
        <v>24</v>
      </c>
      <c r="G20" s="62"/>
      <c r="H20" s="62"/>
      <c r="I20" s="62"/>
      <c r="J20" s="62"/>
      <c r="K20" s="62"/>
      <c r="L20" s="62"/>
      <c r="M20" s="10" t="s">
        <v>27</v>
      </c>
      <c r="N20" s="62"/>
      <c r="O20" s="62"/>
      <c r="P20" s="4" t="s">
        <v>16</v>
      </c>
      <c r="Q20" s="2" t="s">
        <v>17</v>
      </c>
      <c r="R20" s="12"/>
      <c r="S20" s="37"/>
    </row>
    <row r="21" spans="1:19" ht="18">
      <c r="A21" s="17" t="s">
        <v>30</v>
      </c>
      <c r="B21" s="18"/>
      <c r="C21" s="44" t="s">
        <v>260</v>
      </c>
      <c r="D21" s="43">
        <v>0</v>
      </c>
      <c r="E21" s="43">
        <v>0</v>
      </c>
      <c r="F21" s="44" t="s">
        <v>261</v>
      </c>
      <c r="G21" s="44">
        <v>0</v>
      </c>
      <c r="H21" s="44" t="s">
        <v>262</v>
      </c>
      <c r="I21" s="44" t="s">
        <v>263</v>
      </c>
      <c r="J21" s="43">
        <v>0</v>
      </c>
      <c r="K21" s="44" t="s">
        <v>264</v>
      </c>
      <c r="L21" s="44" t="s">
        <v>265</v>
      </c>
      <c r="M21" s="44" t="s">
        <v>266</v>
      </c>
      <c r="N21" s="44" t="s">
        <v>267</v>
      </c>
      <c r="O21" s="30">
        <v>73</v>
      </c>
      <c r="P21" s="21"/>
      <c r="Q21" s="24"/>
      <c r="R21" s="22">
        <f aca="true" t="shared" si="1" ref="R21:R27">SUM(O21:Q21)</f>
        <v>73</v>
      </c>
      <c r="S21" s="38">
        <v>1</v>
      </c>
    </row>
    <row r="22" spans="1:19" ht="18">
      <c r="A22" s="15" t="s">
        <v>9</v>
      </c>
      <c r="B22" s="16"/>
      <c r="C22" s="42" t="s">
        <v>250</v>
      </c>
      <c r="D22" s="42" t="s">
        <v>268</v>
      </c>
      <c r="E22" s="41">
        <v>0</v>
      </c>
      <c r="F22" s="42">
        <v>0</v>
      </c>
      <c r="G22" s="42">
        <v>0</v>
      </c>
      <c r="H22" s="42" t="s">
        <v>269</v>
      </c>
      <c r="I22" s="42" t="s">
        <v>270</v>
      </c>
      <c r="J22" s="42" t="s">
        <v>271</v>
      </c>
      <c r="K22" s="42" t="s">
        <v>272</v>
      </c>
      <c r="L22" s="42" t="s">
        <v>273</v>
      </c>
      <c r="M22" s="42" t="s">
        <v>274</v>
      </c>
      <c r="N22" s="41">
        <v>0</v>
      </c>
      <c r="O22" s="29">
        <v>87</v>
      </c>
      <c r="P22" s="24"/>
      <c r="Q22" s="24"/>
      <c r="R22" s="22">
        <f t="shared" si="1"/>
        <v>87</v>
      </c>
      <c r="S22" s="38">
        <v>2</v>
      </c>
    </row>
    <row r="23" spans="1:19" ht="18">
      <c r="A23" s="17" t="s">
        <v>11</v>
      </c>
      <c r="B23" s="18"/>
      <c r="C23" s="43">
        <v>0</v>
      </c>
      <c r="D23" s="44" t="s">
        <v>275</v>
      </c>
      <c r="E23" s="43">
        <v>0</v>
      </c>
      <c r="F23" s="44" t="s">
        <v>276</v>
      </c>
      <c r="G23" s="44" t="s">
        <v>277</v>
      </c>
      <c r="H23" s="44" t="s">
        <v>278</v>
      </c>
      <c r="I23" s="44" t="s">
        <v>31</v>
      </c>
      <c r="J23" s="44" t="s">
        <v>279</v>
      </c>
      <c r="K23" s="44" t="s">
        <v>280</v>
      </c>
      <c r="L23" s="44" t="s">
        <v>281</v>
      </c>
      <c r="M23" s="44" t="s">
        <v>282</v>
      </c>
      <c r="N23" s="43">
        <v>0</v>
      </c>
      <c r="O23" s="30">
        <v>86</v>
      </c>
      <c r="P23" s="21"/>
      <c r="Q23" s="23"/>
      <c r="R23" s="22">
        <f t="shared" si="1"/>
        <v>86</v>
      </c>
      <c r="S23" s="38">
        <v>3</v>
      </c>
    </row>
    <row r="24" spans="1:19" ht="18">
      <c r="A24" s="15" t="s">
        <v>4</v>
      </c>
      <c r="B24" s="16"/>
      <c r="C24" s="42" t="s">
        <v>283</v>
      </c>
      <c r="D24" s="42" t="s">
        <v>284</v>
      </c>
      <c r="E24" s="42" t="s">
        <v>285</v>
      </c>
      <c r="F24" s="42">
        <v>0</v>
      </c>
      <c r="G24" s="42">
        <v>0</v>
      </c>
      <c r="H24" s="42" t="s">
        <v>286</v>
      </c>
      <c r="I24" s="42" t="s">
        <v>287</v>
      </c>
      <c r="J24" s="42" t="s">
        <v>31</v>
      </c>
      <c r="K24" s="42" t="s">
        <v>288</v>
      </c>
      <c r="L24" s="42" t="s">
        <v>31</v>
      </c>
      <c r="M24" s="42" t="s">
        <v>289</v>
      </c>
      <c r="N24" s="42" t="s">
        <v>290</v>
      </c>
      <c r="O24" s="29">
        <v>106</v>
      </c>
      <c r="P24" s="24"/>
      <c r="Q24" s="24"/>
      <c r="R24" s="22">
        <f t="shared" si="1"/>
        <v>106</v>
      </c>
      <c r="S24" s="38">
        <v>4</v>
      </c>
    </row>
    <row r="25" spans="1:19" ht="18">
      <c r="A25" s="15" t="s">
        <v>13</v>
      </c>
      <c r="B25" s="16"/>
      <c r="C25" s="41">
        <v>0</v>
      </c>
      <c r="D25" s="42" t="s">
        <v>291</v>
      </c>
      <c r="E25" s="42" t="s">
        <v>31</v>
      </c>
      <c r="F25" s="42">
        <v>0</v>
      </c>
      <c r="G25" s="42">
        <v>0</v>
      </c>
      <c r="H25" s="45" t="s">
        <v>292</v>
      </c>
      <c r="I25" s="42" t="s">
        <v>293</v>
      </c>
      <c r="J25" s="42" t="s">
        <v>294</v>
      </c>
      <c r="K25" s="42" t="s">
        <v>295</v>
      </c>
      <c r="L25" s="42" t="s">
        <v>296</v>
      </c>
      <c r="M25" s="42" t="s">
        <v>297</v>
      </c>
      <c r="N25" s="42" t="s">
        <v>298</v>
      </c>
      <c r="O25" s="29">
        <v>121</v>
      </c>
      <c r="P25" s="24"/>
      <c r="Q25" s="24"/>
      <c r="R25" s="22">
        <f t="shared" si="1"/>
        <v>121</v>
      </c>
      <c r="S25" s="38">
        <v>5</v>
      </c>
    </row>
    <row r="26" spans="1:19" ht="18">
      <c r="A26" s="17" t="s">
        <v>12</v>
      </c>
      <c r="B26" s="18"/>
      <c r="C26" s="44" t="s">
        <v>299</v>
      </c>
      <c r="D26" s="44" t="s">
        <v>300</v>
      </c>
      <c r="E26" s="44" t="s">
        <v>301</v>
      </c>
      <c r="F26" s="44">
        <v>0</v>
      </c>
      <c r="G26" s="44" t="s">
        <v>302</v>
      </c>
      <c r="H26" s="44" t="s">
        <v>32</v>
      </c>
      <c r="I26" s="44" t="s">
        <v>303</v>
      </c>
      <c r="J26" s="44" t="s">
        <v>31</v>
      </c>
      <c r="K26" s="44">
        <v>0</v>
      </c>
      <c r="L26" s="44" t="s">
        <v>304</v>
      </c>
      <c r="M26" s="44" t="s">
        <v>305</v>
      </c>
      <c r="N26" s="44">
        <v>0</v>
      </c>
      <c r="O26" s="21">
        <v>123</v>
      </c>
      <c r="P26" s="21"/>
      <c r="Q26" s="26"/>
      <c r="R26" s="22">
        <f t="shared" si="1"/>
        <v>123</v>
      </c>
      <c r="S26" s="38">
        <v>6</v>
      </c>
    </row>
    <row r="27" spans="1:19" ht="18">
      <c r="A27" s="15" t="s">
        <v>7</v>
      </c>
      <c r="B27" s="16"/>
      <c r="C27" s="42">
        <v>0</v>
      </c>
      <c r="D27" s="42" t="s">
        <v>306</v>
      </c>
      <c r="E27" s="42" t="s">
        <v>31</v>
      </c>
      <c r="F27" s="42">
        <v>0</v>
      </c>
      <c r="G27" s="42" t="s">
        <v>307</v>
      </c>
      <c r="H27" s="42">
        <v>0</v>
      </c>
      <c r="I27" s="42">
        <v>0</v>
      </c>
      <c r="J27" s="42" t="s">
        <v>308</v>
      </c>
      <c r="K27" s="42" t="s">
        <v>309</v>
      </c>
      <c r="L27" s="42" t="s">
        <v>310</v>
      </c>
      <c r="M27" s="42">
        <v>0</v>
      </c>
      <c r="N27" s="42" t="s">
        <v>311</v>
      </c>
      <c r="O27" s="24">
        <v>148</v>
      </c>
      <c r="P27" s="24"/>
      <c r="Q27" s="24"/>
      <c r="R27" s="22">
        <f t="shared" si="1"/>
        <v>148</v>
      </c>
      <c r="S27" s="38">
        <v>7</v>
      </c>
    </row>
    <row r="28" spans="1:19" ht="18">
      <c r="A28" s="19" t="s">
        <v>5</v>
      </c>
      <c r="B28" s="20"/>
      <c r="C28" s="42" t="s">
        <v>31</v>
      </c>
      <c r="D28" s="42" t="s">
        <v>312</v>
      </c>
      <c r="E28" s="42" t="s">
        <v>31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24">
        <v>160</v>
      </c>
      <c r="P28" s="24"/>
      <c r="Q28" s="24"/>
      <c r="R28" s="22">
        <f>SUM(O28,P28,Q28)</f>
        <v>160</v>
      </c>
      <c r="S28" s="38">
        <v>8</v>
      </c>
    </row>
    <row r="29" spans="1:19" ht="18">
      <c r="A29" s="33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40"/>
    </row>
    <row r="30" spans="1:19" ht="18">
      <c r="A30" s="33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40"/>
    </row>
    <row r="31" spans="2:3" ht="12.75">
      <c r="B31" s="31"/>
      <c r="C31" t="s">
        <v>33</v>
      </c>
    </row>
    <row r="32" spans="2:3" ht="12.75">
      <c r="B32" s="32"/>
      <c r="C32" t="s">
        <v>34</v>
      </c>
    </row>
  </sheetData>
  <mergeCells count="22">
    <mergeCell ref="A1:S1"/>
    <mergeCell ref="A2:S2"/>
    <mergeCell ref="A4:B5"/>
    <mergeCell ref="E4:E5"/>
    <mergeCell ref="G4:G5"/>
    <mergeCell ref="H4:H5"/>
    <mergeCell ref="I4:I5"/>
    <mergeCell ref="O19:O20"/>
    <mergeCell ref="N4:N5"/>
    <mergeCell ref="O4:O5"/>
    <mergeCell ref="J19:J20"/>
    <mergeCell ref="K19:K20"/>
    <mergeCell ref="L19:L20"/>
    <mergeCell ref="I19:I20"/>
    <mergeCell ref="J4:J5"/>
    <mergeCell ref="N19:N20"/>
    <mergeCell ref="A19:B20"/>
    <mergeCell ref="E19:E20"/>
    <mergeCell ref="G19:G20"/>
    <mergeCell ref="H19:H20"/>
    <mergeCell ref="K4:K5"/>
    <mergeCell ref="L4:L5"/>
  </mergeCells>
  <printOptions/>
  <pageMargins left="0.75" right="0.75" top="1" bottom="1" header="0.4921259845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Sobotište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Obecný úrad</dc:creator>
  <cp:keywords/>
  <dc:description/>
  <cp:lastModifiedBy>Ivan</cp:lastModifiedBy>
  <cp:lastPrinted>2007-09-23T07:01:27Z</cp:lastPrinted>
  <dcterms:created xsi:type="dcterms:W3CDTF">2007-07-02T20:23:25Z</dcterms:created>
  <dcterms:modified xsi:type="dcterms:W3CDTF">2008-01-17T17:29:49Z</dcterms:modified>
  <cp:category/>
  <cp:version/>
  <cp:contentType/>
  <cp:contentStatus/>
</cp:coreProperties>
</file>