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70" windowHeight="60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<sst xmlns="http://schemas.openxmlformats.org/spreadsheetml/2006/main" count="156" uniqueCount="101">
  <si>
    <t>Názov kolektívu MP</t>
  </si>
  <si>
    <t>číslo</t>
  </si>
  <si>
    <t>Št.</t>
  </si>
  <si>
    <t>Chlapci</t>
  </si>
  <si>
    <t>Dievčatá</t>
  </si>
  <si>
    <t>1. pokus</t>
  </si>
  <si>
    <t>2. pokus</t>
  </si>
  <si>
    <t>čas</t>
  </si>
  <si>
    <t>Poradie</t>
  </si>
  <si>
    <t>Dosiah.</t>
  </si>
  <si>
    <t xml:space="preserve">         Štafeta</t>
  </si>
  <si>
    <t xml:space="preserve">                Útok CTIF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</si>
  <si>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</si>
  <si>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</si>
  <si>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</si>
  <si>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</si>
  <si>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</si>
  <si>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</si>
  <si>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</si>
  <si>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</si>
  <si>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</si>
  <si>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</si>
  <si>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</si>
  <si>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</si>
  <si>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</si>
  <si>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Lepší</t>
  </si>
  <si>
    <t>Celkové</t>
  </si>
  <si>
    <t>ČESKO</t>
  </si>
  <si>
    <t>POĽSKO</t>
  </si>
  <si>
    <t>RAKÚSKO</t>
  </si>
  <si>
    <t>MAĎARSKO</t>
  </si>
  <si>
    <t>CH</t>
  </si>
  <si>
    <t>3</t>
  </si>
  <si>
    <t>4</t>
  </si>
  <si>
    <t>1</t>
  </si>
  <si>
    <t>2</t>
  </si>
  <si>
    <t>83,0</t>
  </si>
  <si>
    <t>101,6</t>
  </si>
  <si>
    <t>95,2</t>
  </si>
  <si>
    <t>74,8</t>
  </si>
  <si>
    <t>60,5</t>
  </si>
  <si>
    <t>155,7</t>
  </si>
  <si>
    <t>105,6</t>
  </si>
  <si>
    <t>104,6</t>
  </si>
  <si>
    <t>81,6</t>
  </si>
  <si>
    <t>73,2</t>
  </si>
  <si>
    <t>177,8</t>
  </si>
  <si>
    <t>117,0</t>
  </si>
  <si>
    <t>103,3</t>
  </si>
  <si>
    <t>79,2</t>
  </si>
  <si>
    <t>182,5</t>
  </si>
  <si>
    <t>Lepší čas</t>
  </si>
  <si>
    <t>POŽIARNY ÚTOK</t>
  </si>
  <si>
    <t>Št. číslo</t>
  </si>
  <si>
    <t>Súčet časov</t>
  </si>
  <si>
    <t>PORADIE CELKOM</t>
  </si>
  <si>
    <t>Kraj</t>
  </si>
  <si>
    <t>Okr.</t>
  </si>
  <si>
    <t>14.</t>
  </si>
  <si>
    <t>15.</t>
  </si>
  <si>
    <t>16.</t>
  </si>
  <si>
    <r>
      <t>KATEGÓRIA</t>
    </r>
    <r>
      <rPr>
        <sz val="10"/>
        <rFont val="Arial CE"/>
        <family val="0"/>
      </rPr>
      <t xml:space="preserve">: </t>
    </r>
    <r>
      <rPr>
        <b/>
        <sz val="12"/>
        <rFont val="Arial CE"/>
        <family val="2"/>
      </rPr>
      <t>ŽENY</t>
    </r>
  </si>
  <si>
    <r>
      <t>KATEGÓRIA</t>
    </r>
    <r>
      <rPr>
        <sz val="10"/>
        <rFont val="Arial CE"/>
        <family val="0"/>
      </rPr>
      <t xml:space="preserve">: </t>
    </r>
    <r>
      <rPr>
        <b/>
        <sz val="12"/>
        <rFont val="Arial CE"/>
        <family val="2"/>
      </rPr>
      <t>MUŽI</t>
    </r>
  </si>
  <si>
    <t xml:space="preserve">  NÁZOV  DHZ</t>
  </si>
  <si>
    <t>TN</t>
  </si>
  <si>
    <t>BA</t>
  </si>
  <si>
    <t>NR</t>
  </si>
  <si>
    <t>ZA</t>
  </si>
  <si>
    <t>TT</t>
  </si>
  <si>
    <t>KE</t>
  </si>
  <si>
    <t xml:space="preserve">      ŠTAFETA  8 x 50 m</t>
  </si>
  <si>
    <t>BB</t>
  </si>
  <si>
    <t>PO</t>
  </si>
  <si>
    <t>DHZ Vtáčkovce</t>
  </si>
  <si>
    <t>KE-ok.</t>
  </si>
  <si>
    <t>DHZ Teplička</t>
  </si>
  <si>
    <t>DHZ Pruské</t>
  </si>
  <si>
    <t>IL</t>
  </si>
  <si>
    <t>DHZ Drgoňova Dolina</t>
  </si>
  <si>
    <t>NM</t>
  </si>
  <si>
    <t>DHZ Kráľová pri Senci</t>
  </si>
  <si>
    <t>SC</t>
  </si>
  <si>
    <t>DHZ Tomášov</t>
  </si>
  <si>
    <t>DHZ Senica</t>
  </si>
  <si>
    <t>SE</t>
  </si>
  <si>
    <t>DHZ Topoľčianky</t>
  </si>
  <si>
    <t>ZM</t>
  </si>
  <si>
    <t>DHZ Kátlovce</t>
  </si>
  <si>
    <t>DHZ Čerenčany</t>
  </si>
  <si>
    <t>RS</t>
  </si>
  <si>
    <t>DHZ Rimavské Zalužany</t>
  </si>
  <si>
    <t>MT</t>
  </si>
  <si>
    <t>DHZ Kamenná Poruba</t>
  </si>
  <si>
    <t>DHZ Spišské Bystré</t>
  </si>
  <si>
    <t>PP</t>
  </si>
  <si>
    <t>DHZ Gerlachov</t>
  </si>
  <si>
    <t>DHZ Turč. Kľačany</t>
  </si>
  <si>
    <t>SN</t>
  </si>
  <si>
    <t xml:space="preserve">Majstrovstiev SR DHZ, </t>
  </si>
  <si>
    <t>konaných dňa 8. 8. 2009 v Kysuckom Novom Meste</t>
  </si>
  <si>
    <t>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</si>
</sst>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;[Red]0.00"/>
    <numFmt numFmtId="173" formatCode="0;[Red]0"/>
  </numFmts>
  <fonts count="3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3"/>
      <name val="Arial CE"/>
      <family val="2"/>
    </font>
    <font>
      <b/>
      <sz val="14"/>
      <name val="Arial CE"/>
      <family val="2"/>
    </font>
    <font>
      <b/>
      <sz val="11"/>
      <name val="Times New Roman"/>
      <family val="1"/>
    </font>
    <font>
      <b/>
      <sz val="13"/>
      <name val="Arial"/>
      <family val="2"/>
    </font>
    <font>
      <sz val="13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8" borderId="21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16" xfId="0" applyFont="1" applyFill="1" applyBorder="1" applyAlignment="1">
      <alignment/>
    </xf>
    <xf numFmtId="0" fontId="3" fillId="17" borderId="22" xfId="0" applyFont="1" applyFill="1" applyBorder="1" applyAlignment="1">
      <alignment/>
    </xf>
    <xf numFmtId="0" fontId="3" fillId="17" borderId="23" xfId="0" applyFont="1" applyFill="1" applyBorder="1" applyAlignment="1">
      <alignment/>
    </xf>
    <xf numFmtId="0" fontId="3" fillId="17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8" borderId="29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8" borderId="30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8" borderId="31" xfId="0" applyNumberFormat="1" applyFont="1" applyFill="1" applyBorder="1" applyAlignment="1">
      <alignment horizontal="center"/>
    </xf>
    <xf numFmtId="49" fontId="7" fillId="17" borderId="32" xfId="0" applyNumberFormat="1" applyFont="1" applyFill="1" applyBorder="1" applyAlignment="1">
      <alignment horizontal="center"/>
    </xf>
    <xf numFmtId="49" fontId="7" fillId="17" borderId="33" xfId="0" applyNumberFormat="1" applyFont="1" applyFill="1" applyBorder="1" applyAlignment="1">
      <alignment horizontal="center"/>
    </xf>
    <xf numFmtId="49" fontId="7" fillId="17" borderId="34" xfId="0" applyNumberFormat="1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2" fontId="2" fillId="0" borderId="29" xfId="0" applyNumberFormat="1" applyFont="1" applyBorder="1" applyAlignment="1">
      <alignment horizontal="center"/>
    </xf>
    <xf numFmtId="172" fontId="2" fillId="0" borderId="30" xfId="0" applyNumberFormat="1" applyFont="1" applyBorder="1" applyAlignment="1">
      <alignment horizontal="center"/>
    </xf>
    <xf numFmtId="172" fontId="2" fillId="24" borderId="30" xfId="0" applyNumberFormat="1" applyFont="1" applyFill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24" borderId="18" xfId="0" applyFont="1" applyFill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24" borderId="37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24" borderId="22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8" borderId="16" xfId="0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8" borderId="16" xfId="0" applyFont="1" applyFill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24" borderId="23" xfId="0" applyFont="1" applyFill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 wrapText="1"/>
      <protection hidden="1"/>
    </xf>
    <xf numFmtId="0" fontId="3" fillId="24" borderId="24" xfId="0" applyFont="1" applyFill="1" applyBorder="1" applyAlignment="1" applyProtection="1">
      <alignment horizont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/>
      <protection hidden="1"/>
    </xf>
    <xf numFmtId="0" fontId="9" fillId="0" borderId="29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9" fillId="0" borderId="31" xfId="0" applyFont="1" applyBorder="1" applyAlignment="1" applyProtection="1">
      <alignment/>
      <protection hidden="1"/>
    </xf>
    <xf numFmtId="0" fontId="9" fillId="0" borderId="31" xfId="0" applyFont="1" applyBorder="1" applyAlignment="1" applyProtection="1">
      <alignment horizontal="center"/>
      <protection hidden="1"/>
    </xf>
    <xf numFmtId="0" fontId="8" fillId="24" borderId="19" xfId="0" applyFont="1" applyFill="1" applyBorder="1" applyAlignment="1" applyProtection="1">
      <alignment horizontal="center"/>
      <protection hidden="1"/>
    </xf>
    <xf numFmtId="0" fontId="3" fillId="24" borderId="19" xfId="0" applyFont="1" applyFill="1" applyBorder="1" applyAlignment="1" applyProtection="1">
      <alignment horizontal="center"/>
      <protection hidden="1"/>
    </xf>
    <xf numFmtId="172" fontId="2" fillId="0" borderId="29" xfId="0" applyNumberFormat="1" applyFont="1" applyFill="1" applyBorder="1" applyAlignment="1" applyProtection="1">
      <alignment horizontal="right"/>
      <protection hidden="1"/>
    </xf>
    <xf numFmtId="172" fontId="2" fillId="0" borderId="30" xfId="0" applyNumberFormat="1" applyFont="1" applyFill="1" applyBorder="1" applyAlignment="1" applyProtection="1">
      <alignment horizontal="right"/>
      <protection hidden="1"/>
    </xf>
    <xf numFmtId="172" fontId="2" fillId="24" borderId="29" xfId="0" applyNumberFormat="1" applyFont="1" applyFill="1" applyBorder="1" applyAlignment="1" applyProtection="1">
      <alignment horizontal="right"/>
      <protection hidden="1"/>
    </xf>
    <xf numFmtId="172" fontId="2" fillId="0" borderId="31" xfId="0" applyNumberFormat="1" applyFont="1" applyFill="1" applyBorder="1" applyAlignment="1" applyProtection="1">
      <alignment horizontal="right"/>
      <protection hidden="1"/>
    </xf>
    <xf numFmtId="172" fontId="2" fillId="24" borderId="31" xfId="0" applyNumberFormat="1" applyFont="1" applyFill="1" applyBorder="1" applyAlignment="1" applyProtection="1">
      <alignment horizontal="right"/>
      <protection hidden="1"/>
    </xf>
    <xf numFmtId="172" fontId="2" fillId="24" borderId="39" xfId="0" applyNumberFormat="1" applyFont="1" applyFill="1" applyBorder="1" applyAlignment="1" applyProtection="1">
      <alignment horizontal="right"/>
      <protection hidden="1"/>
    </xf>
    <xf numFmtId="0" fontId="3" fillId="0" borderId="40" xfId="0" applyFont="1" applyBorder="1" applyAlignment="1" applyProtection="1">
      <alignment horizontal="center" wrapText="1"/>
      <protection hidden="1"/>
    </xf>
    <xf numFmtId="0" fontId="3" fillId="24" borderId="41" xfId="0" applyFont="1" applyFill="1" applyBorder="1" applyAlignment="1" applyProtection="1">
      <alignment horizontal="center" wrapText="1"/>
      <protection hidden="1"/>
    </xf>
    <xf numFmtId="0" fontId="7" fillId="24" borderId="32" xfId="0" applyNumberFormat="1" applyFont="1" applyFill="1" applyBorder="1" applyAlignment="1">
      <alignment horizontal="center"/>
    </xf>
    <xf numFmtId="0" fontId="7" fillId="24" borderId="33" xfId="0" applyNumberFormat="1" applyFont="1" applyFill="1" applyBorder="1" applyAlignment="1">
      <alignment horizontal="center"/>
    </xf>
    <xf numFmtId="0" fontId="7" fillId="24" borderId="34" xfId="0" applyNumberFormat="1" applyFont="1" applyFill="1" applyBorder="1" applyAlignment="1">
      <alignment horizontal="center"/>
    </xf>
    <xf numFmtId="173" fontId="7" fillId="24" borderId="33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467100" y="0"/>
          <a:ext cx="2886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47FF"/>
                  </a:gs>
                  <a:gs pos="6500">
                    <a:srgbClr val="000082"/>
                  </a:gs>
                  <a:gs pos="14000">
                    <a:srgbClr val="0047FF"/>
                  </a:gs>
                  <a:gs pos="21001">
                    <a:srgbClr val="000082"/>
                  </a:gs>
                  <a:gs pos="28500">
                    <a:srgbClr val="0047FF"/>
                  </a:gs>
                  <a:gs pos="36000">
                    <a:srgbClr val="000082"/>
                  </a:gs>
                  <a:gs pos="43500">
                    <a:srgbClr val="0047FF"/>
                  </a:gs>
                  <a:gs pos="50000">
                    <a:srgbClr val="000082"/>
                  </a:gs>
                  <a:gs pos="56500">
                    <a:srgbClr val="0047FF"/>
                  </a:gs>
                  <a:gs pos="64000">
                    <a:srgbClr val="000082"/>
                  </a:gs>
                  <a:gs pos="71500">
                    <a:srgbClr val="0047FF"/>
                  </a:gs>
                  <a:gs pos="78999">
                    <a:srgbClr val="000082"/>
                  </a:gs>
                  <a:gs pos="86000">
                    <a:srgbClr val="0047FF"/>
                  </a:gs>
                  <a:gs pos="93500">
                    <a:srgbClr val="000082"/>
                  </a:gs>
                  <a:gs pos="100000">
                    <a:srgbClr val="0047FF"/>
                  </a:gs>
                </a:gsLst>
                <a:lin ang="2700000" scaled="1"/>
              </a:gradFill>
              <a:latin typeface="Arial Black"/>
              <a:cs typeface="Arial Black"/>
            </a:rPr>
            <a:t>Prehľad výsledkov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WordArt 3"/>
        <xdr:cNvSpPr>
          <a:spLocks/>
        </xdr:cNvSpPr>
      </xdr:nvSpPr>
      <xdr:spPr>
        <a:xfrm>
          <a:off x="3467100" y="0"/>
          <a:ext cx="2886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47FF"/>
                  </a:gs>
                  <a:gs pos="6500">
                    <a:srgbClr val="000082"/>
                  </a:gs>
                  <a:gs pos="14000">
                    <a:srgbClr val="0047FF"/>
                  </a:gs>
                  <a:gs pos="21001">
                    <a:srgbClr val="000082"/>
                  </a:gs>
                  <a:gs pos="28500">
                    <a:srgbClr val="0047FF"/>
                  </a:gs>
                  <a:gs pos="36000">
                    <a:srgbClr val="000082"/>
                  </a:gs>
                  <a:gs pos="43500">
                    <a:srgbClr val="0047FF"/>
                  </a:gs>
                  <a:gs pos="50000">
                    <a:srgbClr val="000082"/>
                  </a:gs>
                  <a:gs pos="56500">
                    <a:srgbClr val="0047FF"/>
                  </a:gs>
                  <a:gs pos="64000">
                    <a:srgbClr val="000082"/>
                  </a:gs>
                  <a:gs pos="71500">
                    <a:srgbClr val="0047FF"/>
                  </a:gs>
                  <a:gs pos="78999">
                    <a:srgbClr val="000082"/>
                  </a:gs>
                  <a:gs pos="86000">
                    <a:srgbClr val="0047FF"/>
                  </a:gs>
                  <a:gs pos="93500">
                    <a:srgbClr val="000082"/>
                  </a:gs>
                  <a:gs pos="100000">
                    <a:srgbClr val="0047FF"/>
                  </a:gs>
                </a:gsLst>
                <a:lin ang="2700000" scaled="1"/>
              </a:gradFill>
              <a:latin typeface="Arial Black"/>
              <a:cs typeface="Arial Black"/>
            </a:rPr>
            <a:t>Prehľad výsledkov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295275</xdr:rowOff>
    </xdr:from>
    <xdr:to>
      <xdr:col>7</xdr:col>
      <xdr:colOff>161925</xdr:colOff>
      <xdr:row>2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3095625" y="723900"/>
          <a:ext cx="35337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47FF"/>
                  </a:gs>
                  <a:gs pos="6500">
                    <a:srgbClr val="000082"/>
                  </a:gs>
                  <a:gs pos="14000">
                    <a:srgbClr val="0047FF"/>
                  </a:gs>
                  <a:gs pos="21001">
                    <a:srgbClr val="000082"/>
                  </a:gs>
                  <a:gs pos="28500">
                    <a:srgbClr val="0047FF"/>
                  </a:gs>
                  <a:gs pos="36000">
                    <a:srgbClr val="000082"/>
                  </a:gs>
                  <a:gs pos="43500">
                    <a:srgbClr val="0047FF"/>
                  </a:gs>
                  <a:gs pos="50000">
                    <a:srgbClr val="000082"/>
                  </a:gs>
                  <a:gs pos="56500">
                    <a:srgbClr val="0047FF"/>
                  </a:gs>
                  <a:gs pos="64000">
                    <a:srgbClr val="000082"/>
                  </a:gs>
                  <a:gs pos="71500">
                    <a:srgbClr val="0047FF"/>
                  </a:gs>
                  <a:gs pos="78999">
                    <a:srgbClr val="000082"/>
                  </a:gs>
                  <a:gs pos="86000">
                    <a:srgbClr val="0047FF"/>
                  </a:gs>
                  <a:gs pos="93500">
                    <a:srgbClr val="000082"/>
                  </a:gs>
                  <a:gs pos="100000">
                    <a:srgbClr val="0047FF"/>
                  </a:gs>
                </a:gsLst>
                <a:lin ang="2700000" scaled="1"/>
              </a:gradFill>
              <a:latin typeface="Arial Black"/>
              <a:cs typeface="Arial Black"/>
            </a:rPr>
            <a:t>Výsledková listina</a:t>
          </a:r>
        </a:p>
      </xdr:txBody>
    </xdr:sp>
    <xdr:clientData/>
  </xdr:twoCellAnchor>
  <xdr:twoCellAnchor>
    <xdr:from>
      <xdr:col>1</xdr:col>
      <xdr:colOff>1228725</xdr:colOff>
      <xdr:row>0</xdr:row>
      <xdr:rowOff>95250</xdr:rowOff>
    </xdr:from>
    <xdr:to>
      <xdr:col>8</xdr:col>
      <xdr:colOff>495300</xdr:colOff>
      <xdr:row>0</xdr:row>
      <xdr:rowOff>400050</xdr:rowOff>
    </xdr:to>
    <xdr:sp>
      <xdr:nvSpPr>
        <xdr:cNvPr id="2" name="WordArt 2"/>
        <xdr:cNvSpPr>
          <a:spLocks/>
        </xdr:cNvSpPr>
      </xdr:nvSpPr>
      <xdr:spPr>
        <a:xfrm>
          <a:off x="1657350" y="95250"/>
          <a:ext cx="61150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IV. celoštátne kolo hry MP "Plameň 2000"Krompachy, 28. - 30. 7. 2000</a:t>
          </a:r>
        </a:p>
      </xdr:txBody>
    </xdr:sp>
    <xdr:clientData/>
  </xdr:twoCellAnchor>
  <xdr:twoCellAnchor>
    <xdr:from>
      <xdr:col>3</xdr:col>
      <xdr:colOff>142875</xdr:colOff>
      <xdr:row>3</xdr:row>
      <xdr:rowOff>133350</xdr:rowOff>
    </xdr:from>
    <xdr:to>
      <xdr:col>7</xdr:col>
      <xdr:colOff>47625</xdr:colOff>
      <xdr:row>4</xdr:row>
      <xdr:rowOff>66675</xdr:rowOff>
    </xdr:to>
    <xdr:sp>
      <xdr:nvSpPr>
        <xdr:cNvPr id="3" name="WordArt 3"/>
        <xdr:cNvSpPr>
          <a:spLocks/>
        </xdr:cNvSpPr>
      </xdr:nvSpPr>
      <xdr:spPr>
        <a:xfrm>
          <a:off x="3333750" y="1438275"/>
          <a:ext cx="31813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ZAHRANIČNÍ HOSTIA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552700" y="0"/>
          <a:ext cx="3000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47FF"/>
                  </a:gs>
                  <a:gs pos="6500">
                    <a:srgbClr val="000082"/>
                  </a:gs>
                  <a:gs pos="14000">
                    <a:srgbClr val="0047FF"/>
                  </a:gs>
                  <a:gs pos="21001">
                    <a:srgbClr val="000082"/>
                  </a:gs>
                  <a:gs pos="28500">
                    <a:srgbClr val="0047FF"/>
                  </a:gs>
                  <a:gs pos="36000">
                    <a:srgbClr val="000082"/>
                  </a:gs>
                  <a:gs pos="43500">
                    <a:srgbClr val="0047FF"/>
                  </a:gs>
                  <a:gs pos="50000">
                    <a:srgbClr val="000082"/>
                  </a:gs>
                  <a:gs pos="56500">
                    <a:srgbClr val="0047FF"/>
                  </a:gs>
                  <a:gs pos="64000">
                    <a:srgbClr val="000082"/>
                  </a:gs>
                  <a:gs pos="71500">
                    <a:srgbClr val="0047FF"/>
                  </a:gs>
                  <a:gs pos="78999">
                    <a:srgbClr val="000082"/>
                  </a:gs>
                  <a:gs pos="86000">
                    <a:srgbClr val="0047FF"/>
                  </a:gs>
                  <a:gs pos="93500">
                    <a:srgbClr val="000082"/>
                  </a:gs>
                  <a:gs pos="100000">
                    <a:srgbClr val="0047FF"/>
                  </a:gs>
                </a:gsLst>
                <a:lin ang="2700000" scaled="1"/>
              </a:gradFill>
              <a:latin typeface="Arial Black"/>
              <a:cs typeface="Arial Black"/>
            </a:rPr>
            <a:t>Výsledková listina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2" max="2" width="27.75390625" style="0" customWidth="1"/>
    <col min="3" max="3" width="5.875" style="46" customWidth="1"/>
    <col min="4" max="4" width="7.75390625" style="47" customWidth="1"/>
    <col min="5" max="6" width="9.00390625" style="0" customWidth="1"/>
    <col min="7" max="7" width="8.875" style="0" customWidth="1"/>
    <col min="8" max="9" width="9.00390625" style="0" customWidth="1"/>
    <col min="10" max="10" width="8.75390625" style="0" customWidth="1"/>
    <col min="11" max="11" width="10.25390625" style="0" customWidth="1"/>
    <col min="12" max="12" width="15.00390625" style="0" customWidth="1"/>
  </cols>
  <sheetData>
    <row r="1" spans="1:12" ht="16.5" customHeight="1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6.5">
      <c r="A2" s="52"/>
      <c r="B2" s="52"/>
      <c r="C2" s="114" t="s">
        <v>99</v>
      </c>
      <c r="D2" s="115"/>
      <c r="E2" s="115"/>
      <c r="F2" s="115"/>
      <c r="G2" s="115"/>
      <c r="H2" s="115"/>
      <c r="I2" s="115"/>
      <c r="J2" s="52"/>
      <c r="K2" s="52"/>
      <c r="L2" s="52"/>
    </row>
    <row r="3" spans="1:12" ht="16.5">
      <c r="A3" s="55" t="s">
        <v>61</v>
      </c>
      <c r="B3" s="52"/>
      <c r="C3" s="53"/>
      <c r="D3" s="54"/>
      <c r="E3" s="52"/>
      <c r="F3" s="52"/>
      <c r="G3" s="52"/>
      <c r="H3" s="52"/>
      <c r="I3" s="52"/>
      <c r="J3" s="52"/>
      <c r="K3" s="52"/>
      <c r="L3" s="52"/>
    </row>
    <row r="4" spans="1:12" ht="3.75" customHeight="1" thickBot="1">
      <c r="A4" s="52"/>
      <c r="B4" s="52"/>
      <c r="C4" s="53"/>
      <c r="D4" s="54"/>
      <c r="E4" s="52"/>
      <c r="F4" s="52"/>
      <c r="G4" s="56"/>
      <c r="H4" s="52"/>
      <c r="I4" s="52"/>
      <c r="J4" s="52"/>
      <c r="K4" s="52"/>
      <c r="L4" s="52"/>
    </row>
    <row r="5" spans="1:12" ht="15" customHeight="1">
      <c r="A5" s="57"/>
      <c r="B5" s="58"/>
      <c r="C5" s="59"/>
      <c r="D5" s="60"/>
      <c r="E5" s="61"/>
      <c r="F5" s="62" t="s">
        <v>52</v>
      </c>
      <c r="G5" s="63"/>
      <c r="H5" s="64" t="s">
        <v>70</v>
      </c>
      <c r="I5" s="65"/>
      <c r="J5" s="66"/>
      <c r="K5" s="67"/>
      <c r="L5" s="68"/>
    </row>
    <row r="6" spans="1:12" ht="15" customHeight="1" hidden="1">
      <c r="A6" s="69"/>
      <c r="B6" s="70"/>
      <c r="C6" s="71"/>
      <c r="D6" s="72"/>
      <c r="E6" s="73"/>
      <c r="F6" s="74"/>
      <c r="G6" s="75"/>
      <c r="H6" s="76"/>
      <c r="I6" s="77"/>
      <c r="J6" s="78"/>
      <c r="K6" s="79"/>
      <c r="L6" s="80"/>
    </row>
    <row r="7" spans="1:12" ht="30" customHeight="1" thickBot="1">
      <c r="A7" s="81" t="s">
        <v>53</v>
      </c>
      <c r="B7" s="82" t="s">
        <v>63</v>
      </c>
      <c r="C7" s="83" t="s">
        <v>56</v>
      </c>
      <c r="D7" s="84" t="s">
        <v>57</v>
      </c>
      <c r="E7" s="85" t="s">
        <v>5</v>
      </c>
      <c r="F7" s="86" t="s">
        <v>6</v>
      </c>
      <c r="G7" s="98" t="s">
        <v>51</v>
      </c>
      <c r="H7" s="87" t="s">
        <v>5</v>
      </c>
      <c r="I7" s="87" t="s">
        <v>6</v>
      </c>
      <c r="J7" s="99" t="s">
        <v>51</v>
      </c>
      <c r="K7" s="106" t="s">
        <v>54</v>
      </c>
      <c r="L7" s="107" t="s">
        <v>55</v>
      </c>
    </row>
    <row r="8" spans="1:12" ht="19.5" customHeight="1" thickTop="1">
      <c r="A8" s="90" t="s">
        <v>16</v>
      </c>
      <c r="B8" s="91" t="s">
        <v>83</v>
      </c>
      <c r="C8" s="92" t="s">
        <v>68</v>
      </c>
      <c r="D8" s="92" t="s">
        <v>84</v>
      </c>
      <c r="E8" s="48">
        <v>30</v>
      </c>
      <c r="F8" s="48">
        <v>25.67</v>
      </c>
      <c r="G8" s="102">
        <f aca="true" t="shared" si="0" ref="G8:G15">IF(E8&lt;F8,E8,F8)</f>
        <v>25.67</v>
      </c>
      <c r="H8" s="48">
        <v>85.58</v>
      </c>
      <c r="I8" s="48">
        <v>84.8</v>
      </c>
      <c r="J8" s="102">
        <f aca="true" t="shared" si="1" ref="J8:J15">IF(H8&lt;I8,H8,I8)</f>
        <v>84.8</v>
      </c>
      <c r="K8" s="100">
        <f aca="true" t="shared" si="2" ref="K8:K15">SUM(G8,J8)</f>
        <v>110.47</v>
      </c>
      <c r="L8" s="108">
        <v>1</v>
      </c>
    </row>
    <row r="9" spans="1:12" ht="19.5" customHeight="1">
      <c r="A9" s="93" t="s">
        <v>19</v>
      </c>
      <c r="B9" s="94" t="s">
        <v>76</v>
      </c>
      <c r="C9" s="92" t="s">
        <v>64</v>
      </c>
      <c r="D9" s="92" t="s">
        <v>77</v>
      </c>
      <c r="E9" s="49">
        <v>29.54</v>
      </c>
      <c r="F9" s="49">
        <v>26.28</v>
      </c>
      <c r="G9" s="102">
        <f t="shared" si="0"/>
        <v>26.28</v>
      </c>
      <c r="H9" s="49">
        <v>85.02</v>
      </c>
      <c r="I9" s="49">
        <v>86.87</v>
      </c>
      <c r="J9" s="102">
        <f t="shared" si="1"/>
        <v>85.02</v>
      </c>
      <c r="K9" s="101">
        <f t="shared" si="2"/>
        <v>111.3</v>
      </c>
      <c r="L9" s="109">
        <v>2</v>
      </c>
    </row>
    <row r="10" spans="1:12" ht="19.5" customHeight="1">
      <c r="A10" s="93" t="s">
        <v>18</v>
      </c>
      <c r="B10" s="94" t="s">
        <v>85</v>
      </c>
      <c r="C10" s="92" t="s">
        <v>66</v>
      </c>
      <c r="D10" s="92" t="s">
        <v>86</v>
      </c>
      <c r="E10" s="49">
        <v>39.57</v>
      </c>
      <c r="F10" s="49">
        <v>27.16</v>
      </c>
      <c r="G10" s="102">
        <f t="shared" si="0"/>
        <v>27.16</v>
      </c>
      <c r="H10" s="49">
        <v>84.47</v>
      </c>
      <c r="I10" s="49">
        <v>84.98</v>
      </c>
      <c r="J10" s="102">
        <f t="shared" si="1"/>
        <v>84.47</v>
      </c>
      <c r="K10" s="101">
        <f t="shared" si="2"/>
        <v>111.63</v>
      </c>
      <c r="L10" s="109">
        <v>3</v>
      </c>
    </row>
    <row r="11" spans="1:12" ht="19.5" customHeight="1">
      <c r="A11" s="93" t="s">
        <v>15</v>
      </c>
      <c r="B11" s="94" t="s">
        <v>88</v>
      </c>
      <c r="C11" s="92" t="s">
        <v>71</v>
      </c>
      <c r="D11" s="92" t="s">
        <v>89</v>
      </c>
      <c r="E11" s="49">
        <v>24.81</v>
      </c>
      <c r="F11" s="49" t="s">
        <v>100</v>
      </c>
      <c r="G11" s="102">
        <f t="shared" si="0"/>
        <v>24.81</v>
      </c>
      <c r="H11" s="49">
        <v>87.59</v>
      </c>
      <c r="I11" s="49">
        <v>89.95</v>
      </c>
      <c r="J11" s="102">
        <f t="shared" si="1"/>
        <v>87.59</v>
      </c>
      <c r="K11" s="101">
        <f t="shared" si="2"/>
        <v>112.4</v>
      </c>
      <c r="L11" s="109">
        <v>4</v>
      </c>
    </row>
    <row r="12" spans="1:12" ht="19.5" customHeight="1">
      <c r="A12" s="93" t="s">
        <v>12</v>
      </c>
      <c r="B12" s="94" t="s">
        <v>75</v>
      </c>
      <c r="C12" s="92" t="s">
        <v>69</v>
      </c>
      <c r="D12" s="92" t="s">
        <v>97</v>
      </c>
      <c r="E12" s="49">
        <v>29.83</v>
      </c>
      <c r="F12" s="49">
        <v>30.57</v>
      </c>
      <c r="G12" s="102">
        <f t="shared" si="0"/>
        <v>29.83</v>
      </c>
      <c r="H12" s="49">
        <v>89.67</v>
      </c>
      <c r="I12" s="49">
        <v>83.21</v>
      </c>
      <c r="J12" s="102">
        <f t="shared" si="1"/>
        <v>83.21</v>
      </c>
      <c r="K12" s="101">
        <f t="shared" si="2"/>
        <v>113.03999999999999</v>
      </c>
      <c r="L12" s="111">
        <v>5</v>
      </c>
    </row>
    <row r="13" spans="1:12" ht="19.5" customHeight="1">
      <c r="A13" s="93" t="s">
        <v>14</v>
      </c>
      <c r="B13" s="94" t="s">
        <v>96</v>
      </c>
      <c r="C13" s="92" t="s">
        <v>67</v>
      </c>
      <c r="D13" s="92" t="s">
        <v>91</v>
      </c>
      <c r="E13" s="49">
        <v>30.65</v>
      </c>
      <c r="F13" s="49">
        <v>27.89</v>
      </c>
      <c r="G13" s="102">
        <f t="shared" si="0"/>
        <v>27.89</v>
      </c>
      <c r="H13" s="49">
        <v>95.57</v>
      </c>
      <c r="I13" s="49">
        <v>86.27</v>
      </c>
      <c r="J13" s="102">
        <f t="shared" si="1"/>
        <v>86.27</v>
      </c>
      <c r="K13" s="101">
        <f t="shared" si="2"/>
        <v>114.16</v>
      </c>
      <c r="L13" s="109">
        <v>6</v>
      </c>
    </row>
    <row r="14" spans="1:12" ht="19.5" customHeight="1">
      <c r="A14" s="93" t="s">
        <v>17</v>
      </c>
      <c r="B14" s="94" t="s">
        <v>93</v>
      </c>
      <c r="C14" s="92" t="s">
        <v>72</v>
      </c>
      <c r="D14" s="92" t="s">
        <v>94</v>
      </c>
      <c r="E14" s="49">
        <v>32.12</v>
      </c>
      <c r="F14" s="49">
        <v>37.13</v>
      </c>
      <c r="G14" s="102">
        <f t="shared" si="0"/>
        <v>32.12</v>
      </c>
      <c r="H14" s="50">
        <v>92.3</v>
      </c>
      <c r="I14" s="49">
        <v>84.27</v>
      </c>
      <c r="J14" s="102">
        <f t="shared" si="1"/>
        <v>84.27</v>
      </c>
      <c r="K14" s="101">
        <f t="shared" si="2"/>
        <v>116.38999999999999</v>
      </c>
      <c r="L14" s="109">
        <v>7</v>
      </c>
    </row>
    <row r="15" spans="1:12" ht="19.5" customHeight="1" thickBot="1">
      <c r="A15" s="95" t="s">
        <v>13</v>
      </c>
      <c r="B15" s="96" t="s">
        <v>80</v>
      </c>
      <c r="C15" s="97" t="s">
        <v>65</v>
      </c>
      <c r="D15" s="97" t="s">
        <v>81</v>
      </c>
      <c r="E15" s="51">
        <v>35.3</v>
      </c>
      <c r="F15" s="51">
        <v>36</v>
      </c>
      <c r="G15" s="104">
        <f t="shared" si="0"/>
        <v>35.3</v>
      </c>
      <c r="H15" s="51">
        <v>95.84</v>
      </c>
      <c r="I15" s="51">
        <v>94.35</v>
      </c>
      <c r="J15" s="105">
        <f t="shared" si="1"/>
        <v>94.35</v>
      </c>
      <c r="K15" s="103">
        <f t="shared" si="2"/>
        <v>129.64999999999998</v>
      </c>
      <c r="L15" s="110">
        <v>8</v>
      </c>
    </row>
    <row r="16" spans="1:12" ht="12" customHeight="1">
      <c r="A16" s="52"/>
      <c r="B16" s="52"/>
      <c r="C16" s="53"/>
      <c r="D16" s="54"/>
      <c r="E16" s="52"/>
      <c r="F16" s="52"/>
      <c r="G16" s="52"/>
      <c r="H16" s="52"/>
      <c r="I16" s="52"/>
      <c r="J16" s="52"/>
      <c r="K16" s="52"/>
      <c r="L16" s="52"/>
    </row>
    <row r="17" spans="1:12" ht="16.5">
      <c r="A17" s="55" t="s">
        <v>62</v>
      </c>
      <c r="B17" s="52"/>
      <c r="C17" s="53"/>
      <c r="D17" s="54"/>
      <c r="E17" s="52"/>
      <c r="F17" s="52"/>
      <c r="G17" s="52"/>
      <c r="H17" s="52"/>
      <c r="I17" s="52"/>
      <c r="J17" s="52"/>
      <c r="K17" s="52"/>
      <c r="L17" s="52"/>
    </row>
    <row r="18" spans="1:12" ht="3.75" customHeight="1" thickBot="1">
      <c r="A18" s="52"/>
      <c r="B18" s="52"/>
      <c r="C18" s="53"/>
      <c r="D18" s="54"/>
      <c r="E18" s="52"/>
      <c r="F18" s="52"/>
      <c r="G18" s="56"/>
      <c r="H18" s="52"/>
      <c r="I18" s="52"/>
      <c r="J18" s="52"/>
      <c r="K18" s="52"/>
      <c r="L18" s="52"/>
    </row>
    <row r="19" spans="1:12" ht="15" customHeight="1">
      <c r="A19" s="57"/>
      <c r="B19" s="58"/>
      <c r="C19" s="59"/>
      <c r="D19" s="60"/>
      <c r="E19" s="61"/>
      <c r="F19" s="62" t="s">
        <v>52</v>
      </c>
      <c r="G19" s="63"/>
      <c r="H19" s="64" t="s">
        <v>70</v>
      </c>
      <c r="I19" s="65"/>
      <c r="J19" s="66"/>
      <c r="K19" s="67"/>
      <c r="L19" s="68"/>
    </row>
    <row r="20" spans="1:12" ht="15" customHeight="1" hidden="1">
      <c r="A20" s="69"/>
      <c r="B20" s="70"/>
      <c r="C20" s="71"/>
      <c r="D20" s="72"/>
      <c r="E20" s="73"/>
      <c r="F20" s="74"/>
      <c r="G20" s="75"/>
      <c r="H20" s="76"/>
      <c r="I20" s="77"/>
      <c r="J20" s="78"/>
      <c r="K20" s="79"/>
      <c r="L20" s="80"/>
    </row>
    <row r="21" spans="1:12" ht="30" customHeight="1" thickBot="1">
      <c r="A21" s="81" t="s">
        <v>53</v>
      </c>
      <c r="B21" s="82" t="s">
        <v>63</v>
      </c>
      <c r="C21" s="83" t="s">
        <v>56</v>
      </c>
      <c r="D21" s="84" t="s">
        <v>57</v>
      </c>
      <c r="E21" s="85" t="s">
        <v>5</v>
      </c>
      <c r="F21" s="86" t="s">
        <v>6</v>
      </c>
      <c r="G21" s="98" t="s">
        <v>51</v>
      </c>
      <c r="H21" s="87" t="s">
        <v>5</v>
      </c>
      <c r="I21" s="87" t="s">
        <v>6</v>
      </c>
      <c r="J21" s="99" t="s">
        <v>51</v>
      </c>
      <c r="K21" s="88" t="s">
        <v>54</v>
      </c>
      <c r="L21" s="89" t="s">
        <v>55</v>
      </c>
    </row>
    <row r="22" spans="1:12" ht="19.5" customHeight="1" thickTop="1">
      <c r="A22" s="90" t="s">
        <v>60</v>
      </c>
      <c r="B22" s="91" t="s">
        <v>87</v>
      </c>
      <c r="C22" s="92" t="s">
        <v>68</v>
      </c>
      <c r="D22" s="92" t="s">
        <v>68</v>
      </c>
      <c r="E22" s="48">
        <v>19.59</v>
      </c>
      <c r="F22" s="48">
        <v>20.22</v>
      </c>
      <c r="G22" s="102">
        <f aca="true" t="shared" si="3" ref="G22:G29">IF(E22&lt;F22,E22,F22)</f>
        <v>19.59</v>
      </c>
      <c r="H22" s="48">
        <v>70.54</v>
      </c>
      <c r="I22" s="48">
        <v>69.64</v>
      </c>
      <c r="J22" s="102">
        <f aca="true" t="shared" si="4" ref="J22:J29">IF(H22&lt;I22,H22,I22)</f>
        <v>69.64</v>
      </c>
      <c r="K22" s="100">
        <f aca="true" t="shared" si="5" ref="K22:K29">SUM(G22,J22)</f>
        <v>89.23</v>
      </c>
      <c r="L22" s="108">
        <v>1</v>
      </c>
    </row>
    <row r="23" spans="1:12" ht="19.5" customHeight="1">
      <c r="A23" s="93" t="s">
        <v>58</v>
      </c>
      <c r="B23" s="94" t="s">
        <v>85</v>
      </c>
      <c r="C23" s="92" t="s">
        <v>66</v>
      </c>
      <c r="D23" s="92" t="s">
        <v>86</v>
      </c>
      <c r="E23" s="49">
        <v>19.65</v>
      </c>
      <c r="F23" s="49">
        <v>23.19</v>
      </c>
      <c r="G23" s="102">
        <f t="shared" si="3"/>
        <v>19.65</v>
      </c>
      <c r="H23" s="50">
        <v>70.46</v>
      </c>
      <c r="I23" s="49">
        <v>76.62</v>
      </c>
      <c r="J23" s="102">
        <f t="shared" si="4"/>
        <v>70.46</v>
      </c>
      <c r="K23" s="101">
        <f t="shared" si="5"/>
        <v>90.10999999999999</v>
      </c>
      <c r="L23" s="109">
        <v>2</v>
      </c>
    </row>
    <row r="24" spans="1:12" ht="19.5" customHeight="1">
      <c r="A24" s="93" t="s">
        <v>21</v>
      </c>
      <c r="B24" s="94" t="s">
        <v>90</v>
      </c>
      <c r="C24" s="92" t="s">
        <v>71</v>
      </c>
      <c r="D24" s="92" t="s">
        <v>89</v>
      </c>
      <c r="E24" s="49">
        <v>18.98</v>
      </c>
      <c r="F24" s="49">
        <v>20.45</v>
      </c>
      <c r="G24" s="102">
        <f t="shared" si="3"/>
        <v>18.98</v>
      </c>
      <c r="H24" s="49">
        <v>76.51</v>
      </c>
      <c r="I24" s="49">
        <v>74.73</v>
      </c>
      <c r="J24" s="102">
        <f t="shared" si="4"/>
        <v>74.73</v>
      </c>
      <c r="K24" s="101">
        <f t="shared" si="5"/>
        <v>93.71000000000001</v>
      </c>
      <c r="L24" s="109">
        <v>3</v>
      </c>
    </row>
    <row r="25" spans="1:12" ht="19.5" customHeight="1">
      <c r="A25" s="93" t="s">
        <v>20</v>
      </c>
      <c r="B25" s="94" t="s">
        <v>95</v>
      </c>
      <c r="C25" s="92" t="s">
        <v>72</v>
      </c>
      <c r="D25" s="92" t="s">
        <v>94</v>
      </c>
      <c r="E25" s="49">
        <v>23.79</v>
      </c>
      <c r="F25" s="49">
        <v>24.06</v>
      </c>
      <c r="G25" s="102">
        <f t="shared" si="3"/>
        <v>23.79</v>
      </c>
      <c r="H25" s="49">
        <v>70.75</v>
      </c>
      <c r="I25" s="49">
        <v>74.63</v>
      </c>
      <c r="J25" s="102">
        <f t="shared" si="4"/>
        <v>70.75</v>
      </c>
      <c r="K25" s="101">
        <f t="shared" si="5"/>
        <v>94.53999999999999</v>
      </c>
      <c r="L25" s="109">
        <v>4</v>
      </c>
    </row>
    <row r="26" spans="1:12" ht="19.5" customHeight="1">
      <c r="A26" s="93" t="s">
        <v>23</v>
      </c>
      <c r="B26" s="94" t="s">
        <v>92</v>
      </c>
      <c r="C26" s="92" t="s">
        <v>67</v>
      </c>
      <c r="D26" s="92" t="s">
        <v>67</v>
      </c>
      <c r="E26" s="49" t="s">
        <v>100</v>
      </c>
      <c r="F26" s="49">
        <v>21.84</v>
      </c>
      <c r="G26" s="102">
        <f t="shared" si="3"/>
        <v>21.84</v>
      </c>
      <c r="H26" s="49">
        <v>77.01</v>
      </c>
      <c r="I26" s="49">
        <v>72.97</v>
      </c>
      <c r="J26" s="102">
        <f t="shared" si="4"/>
        <v>72.97</v>
      </c>
      <c r="K26" s="101">
        <f t="shared" si="5"/>
        <v>94.81</v>
      </c>
      <c r="L26" s="109">
        <v>5</v>
      </c>
    </row>
    <row r="27" spans="1:12" ht="19.5" customHeight="1">
      <c r="A27" s="93" t="s">
        <v>22</v>
      </c>
      <c r="B27" s="94" t="s">
        <v>78</v>
      </c>
      <c r="C27" s="92" t="s">
        <v>64</v>
      </c>
      <c r="D27" s="92" t="s">
        <v>79</v>
      </c>
      <c r="E27" s="49">
        <v>20.82</v>
      </c>
      <c r="F27" s="49">
        <v>27.41</v>
      </c>
      <c r="G27" s="102">
        <f t="shared" si="3"/>
        <v>20.82</v>
      </c>
      <c r="H27" s="49">
        <v>75.26</v>
      </c>
      <c r="I27" s="49">
        <v>76.32</v>
      </c>
      <c r="J27" s="102">
        <f t="shared" si="4"/>
        <v>75.26</v>
      </c>
      <c r="K27" s="101">
        <f t="shared" si="5"/>
        <v>96.08000000000001</v>
      </c>
      <c r="L27" s="109">
        <v>6</v>
      </c>
    </row>
    <row r="28" spans="1:12" ht="19.5" customHeight="1">
      <c r="A28" s="93" t="s">
        <v>59</v>
      </c>
      <c r="B28" s="94" t="s">
        <v>73</v>
      </c>
      <c r="C28" s="92" t="s">
        <v>69</v>
      </c>
      <c r="D28" s="92" t="s">
        <v>74</v>
      </c>
      <c r="E28" s="49">
        <v>24.71</v>
      </c>
      <c r="F28" s="49" t="s">
        <v>100</v>
      </c>
      <c r="G28" s="102">
        <f t="shared" si="3"/>
        <v>24.71</v>
      </c>
      <c r="H28" s="49">
        <v>74.43</v>
      </c>
      <c r="I28" s="49">
        <v>72.63</v>
      </c>
      <c r="J28" s="102">
        <f t="shared" si="4"/>
        <v>72.63</v>
      </c>
      <c r="K28" s="101">
        <f t="shared" si="5"/>
        <v>97.34</v>
      </c>
      <c r="L28" s="109">
        <v>7</v>
      </c>
    </row>
    <row r="29" spans="1:12" ht="19.5" customHeight="1" thickBot="1">
      <c r="A29" s="95" t="s">
        <v>24</v>
      </c>
      <c r="B29" s="96" t="s">
        <v>82</v>
      </c>
      <c r="C29" s="97" t="s">
        <v>65</v>
      </c>
      <c r="D29" s="97" t="s">
        <v>81</v>
      </c>
      <c r="E29" s="51">
        <v>24.73</v>
      </c>
      <c r="F29" s="51">
        <v>24.84</v>
      </c>
      <c r="G29" s="105">
        <f t="shared" si="3"/>
        <v>24.73</v>
      </c>
      <c r="H29" s="51">
        <v>76.09</v>
      </c>
      <c r="I29" s="51">
        <v>82.85</v>
      </c>
      <c r="J29" s="104">
        <f t="shared" si="4"/>
        <v>76.09</v>
      </c>
      <c r="K29" s="103">
        <f t="shared" si="5"/>
        <v>100.82000000000001</v>
      </c>
      <c r="L29" s="110">
        <v>8</v>
      </c>
    </row>
    <row r="30" ht="2.25" customHeight="1"/>
    <row r="31" ht="35.25" customHeight="1"/>
    <row r="32" ht="16.5" customHeight="1"/>
    <row r="35" ht="8.25" customHeight="1"/>
    <row r="36" ht="15" customHeight="1"/>
    <row r="37" ht="15" customHeight="1" hidden="1"/>
    <row r="38" ht="30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9" ht="6.75" customHeight="1"/>
    <row r="50" ht="15" customHeight="1"/>
    <row r="51" ht="15" customHeight="1" hidden="1"/>
    <row r="52" ht="30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otectedRanges>
    <protectedRange sqref="L22:L29" name="Oblast6"/>
    <protectedRange sqref="L8:L15" name="Oblast5"/>
    <protectedRange sqref="H22:I29" name="Oblast4"/>
    <protectedRange sqref="E22:F29" name="Oblast3"/>
    <protectedRange sqref="H8:I15" name="Oblast2"/>
    <protectedRange sqref="E8:F15" name="Oblast1"/>
  </protectedRanges>
  <mergeCells count="2">
    <mergeCell ref="A1:L1"/>
    <mergeCell ref="C2:I2"/>
  </mergeCells>
  <printOptions horizontalCentered="1"/>
  <pageMargins left="0.9448818897637796" right="0.7874015748031497" top="0.11811023622047245" bottom="0.2755905511811024" header="0.11811023622047245" footer="1.299212598425197"/>
  <pageSetup horizontalDpi="180" verticalDpi="18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2"/>
  <sheetViews>
    <sheetView zoomScalePageLayoutView="0" workbookViewId="0" topLeftCell="A4">
      <selection activeCell="K12" sqref="K12"/>
    </sheetView>
  </sheetViews>
  <sheetFormatPr defaultColWidth="9.00390625" defaultRowHeight="12.75"/>
  <cols>
    <col min="1" max="1" width="5.625" style="0" customWidth="1"/>
    <col min="2" max="2" width="27.25390625" style="0" customWidth="1"/>
    <col min="4" max="7" width="10.75390625" style="0" customWidth="1"/>
    <col min="8" max="9" width="10.625" style="0" customWidth="1"/>
    <col min="10" max="10" width="10.75390625" style="0" customWidth="1"/>
  </cols>
  <sheetData>
    <row r="1" ht="33.75" customHeight="1"/>
    <row r="2" ht="30.75" customHeight="1"/>
    <row r="3" ht="38.25" customHeight="1"/>
    <row r="4" ht="23.25" customHeight="1"/>
    <row r="5" ht="30" customHeight="1" thickBot="1"/>
    <row r="6" spans="1:11" ht="20.25" customHeight="1">
      <c r="A6" s="29" t="s">
        <v>2</v>
      </c>
      <c r="B6" s="1"/>
      <c r="C6" s="5" t="s">
        <v>4</v>
      </c>
      <c r="D6" s="13" t="s">
        <v>11</v>
      </c>
      <c r="E6" s="14"/>
      <c r="F6" s="19" t="s">
        <v>25</v>
      </c>
      <c r="G6" s="11" t="s">
        <v>10</v>
      </c>
      <c r="H6" s="12"/>
      <c r="I6" s="19" t="s">
        <v>25</v>
      </c>
      <c r="J6" s="17" t="s">
        <v>9</v>
      </c>
      <c r="K6" s="23" t="s">
        <v>26</v>
      </c>
    </row>
    <row r="7" spans="1:11" ht="6" customHeight="1">
      <c r="A7" s="4"/>
      <c r="B7" s="2"/>
      <c r="C7" s="6"/>
      <c r="D7" s="9"/>
      <c r="E7" s="6"/>
      <c r="F7" s="20"/>
      <c r="G7" s="10"/>
      <c r="H7" s="3"/>
      <c r="I7" s="22"/>
      <c r="J7" s="18"/>
      <c r="K7" s="24"/>
    </row>
    <row r="8" spans="1:11" ht="17.25" thickBot="1">
      <c r="A8" s="7" t="s">
        <v>1</v>
      </c>
      <c r="B8" s="32" t="s">
        <v>0</v>
      </c>
      <c r="C8" s="8" t="s">
        <v>3</v>
      </c>
      <c r="D8" s="15" t="s">
        <v>5</v>
      </c>
      <c r="E8" s="16" t="s">
        <v>6</v>
      </c>
      <c r="F8" s="21" t="s">
        <v>7</v>
      </c>
      <c r="G8" s="15" t="s">
        <v>5</v>
      </c>
      <c r="H8" s="15" t="s">
        <v>6</v>
      </c>
      <c r="I8" s="21" t="s">
        <v>7</v>
      </c>
      <c r="J8" s="16" t="s">
        <v>7</v>
      </c>
      <c r="K8" s="25" t="s">
        <v>8</v>
      </c>
    </row>
    <row r="9" spans="1:11" ht="34.5" customHeight="1" thickTop="1">
      <c r="A9" s="26" t="s">
        <v>12</v>
      </c>
      <c r="B9" s="30" t="s">
        <v>27</v>
      </c>
      <c r="C9" s="33" t="s">
        <v>31</v>
      </c>
      <c r="D9" s="36">
        <v>98.4</v>
      </c>
      <c r="E9" s="36">
        <v>97.4</v>
      </c>
      <c r="F9" s="37">
        <v>97.4</v>
      </c>
      <c r="G9" s="36">
        <v>66.3</v>
      </c>
      <c r="H9" s="36" t="s">
        <v>36</v>
      </c>
      <c r="I9" s="37">
        <v>66.3</v>
      </c>
      <c r="J9" s="36">
        <v>163.7</v>
      </c>
      <c r="K9" s="42" t="s">
        <v>35</v>
      </c>
    </row>
    <row r="10" spans="1:11" ht="34.5" customHeight="1">
      <c r="A10" s="27" t="s">
        <v>14</v>
      </c>
      <c r="B10" s="31" t="s">
        <v>28</v>
      </c>
      <c r="C10" s="34" t="s">
        <v>31</v>
      </c>
      <c r="D10" s="38" t="s">
        <v>37</v>
      </c>
      <c r="E10" s="38" t="s">
        <v>38</v>
      </c>
      <c r="F10" s="39" t="s">
        <v>38</v>
      </c>
      <c r="G10" s="38" t="s">
        <v>39</v>
      </c>
      <c r="H10" s="38" t="s">
        <v>40</v>
      </c>
      <c r="I10" s="39" t="s">
        <v>40</v>
      </c>
      <c r="J10" s="38" t="s">
        <v>41</v>
      </c>
      <c r="K10" s="43" t="s">
        <v>34</v>
      </c>
    </row>
    <row r="11" spans="1:11" ht="34.5" customHeight="1">
      <c r="A11" s="27" t="s">
        <v>13</v>
      </c>
      <c r="B11" s="31" t="s">
        <v>29</v>
      </c>
      <c r="C11" s="34" t="s">
        <v>31</v>
      </c>
      <c r="D11" s="38" t="s">
        <v>42</v>
      </c>
      <c r="E11" s="38" t="s">
        <v>43</v>
      </c>
      <c r="F11" s="39" t="s">
        <v>43</v>
      </c>
      <c r="G11" s="38" t="s">
        <v>44</v>
      </c>
      <c r="H11" s="38" t="s">
        <v>45</v>
      </c>
      <c r="I11" s="39" t="s">
        <v>45</v>
      </c>
      <c r="J11" s="38" t="s">
        <v>46</v>
      </c>
      <c r="K11" s="43" t="s">
        <v>32</v>
      </c>
    </row>
    <row r="12" spans="1:11" ht="34.5" customHeight="1" thickBot="1">
      <c r="A12" s="28" t="s">
        <v>15</v>
      </c>
      <c r="B12" s="45" t="s">
        <v>30</v>
      </c>
      <c r="C12" s="35" t="s">
        <v>31</v>
      </c>
      <c r="D12" s="40" t="s">
        <v>47</v>
      </c>
      <c r="E12" s="40" t="s">
        <v>48</v>
      </c>
      <c r="F12" s="41" t="s">
        <v>48</v>
      </c>
      <c r="G12" s="40" t="s">
        <v>49</v>
      </c>
      <c r="H12" s="40" t="s">
        <v>36</v>
      </c>
      <c r="I12" s="41" t="s">
        <v>49</v>
      </c>
      <c r="J12" s="40" t="s">
        <v>50</v>
      </c>
      <c r="K12" s="44" t="s">
        <v>33</v>
      </c>
    </row>
  </sheetData>
  <sheetProtection/>
  <printOptions/>
  <pageMargins left="0.75" right="0.75" top="1" bottom="1" header="0.4921259845" footer="0.4921259845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Sotáková</dc:creator>
  <cp:keywords/>
  <dc:description/>
  <cp:lastModifiedBy>uzivatel</cp:lastModifiedBy>
  <cp:lastPrinted>2009-08-08T14:19:06Z</cp:lastPrinted>
  <dcterms:created xsi:type="dcterms:W3CDTF">2000-07-25T12:59:35Z</dcterms:created>
  <dcterms:modified xsi:type="dcterms:W3CDTF">2013-04-22T06:49:20Z</dcterms:modified>
  <cp:category/>
  <cp:version/>
  <cp:contentType/>
  <cp:contentStatus/>
</cp:coreProperties>
</file>